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Menu" sheetId="1" r:id="rId1"/>
    <sheet name="Classement" sheetId="2" r:id="rId2"/>
    <sheet name="Score" sheetId="3" r:id="rId3"/>
    <sheet name="Modif" sheetId="4" r:id="rId4"/>
    <sheet name="Journée" sheetId="5" r:id="rId5"/>
    <sheet name="Feuil2" sheetId="6" r:id="rId6"/>
    <sheet name="Tableau" sheetId="7" r:id="rId7"/>
    <sheet name="Edition" sheetId="8" r:id="rId8"/>
    <sheet name="Résultats" sheetId="9" r:id="rId9"/>
    <sheet name="journées" sheetId="10" r:id="rId10"/>
  </sheets>
  <definedNames/>
  <calcPr fullCalcOnLoad="1"/>
</workbook>
</file>

<file path=xl/sharedStrings.xml><?xml version="1.0" encoding="utf-8"?>
<sst xmlns="http://schemas.openxmlformats.org/spreadsheetml/2006/main" count="1191" uniqueCount="161">
  <si>
    <t>Equipes</t>
  </si>
  <si>
    <t>Pts</t>
  </si>
  <si>
    <t>J</t>
  </si>
  <si>
    <t>G</t>
  </si>
  <si>
    <t>N</t>
  </si>
  <si>
    <t>P</t>
  </si>
  <si>
    <t>m</t>
  </si>
  <si>
    <t>e</t>
  </si>
  <si>
    <t>Total</t>
  </si>
  <si>
    <t>Domicile</t>
  </si>
  <si>
    <t>Exterieur</t>
  </si>
  <si>
    <t>-</t>
  </si>
  <si>
    <t>p</t>
  </si>
  <si>
    <t>j</t>
  </si>
  <si>
    <t>g</t>
  </si>
  <si>
    <t>n</t>
  </si>
  <si>
    <t>d</t>
  </si>
  <si>
    <t>dif</t>
  </si>
  <si>
    <t>Equipe</t>
  </si>
  <si>
    <t>Journée</t>
  </si>
  <si>
    <t>Points</t>
  </si>
  <si>
    <t>bm</t>
  </si>
  <si>
    <t>be</t>
  </si>
  <si>
    <t>Ecrire à l'auteur</t>
  </si>
  <si>
    <t>Valenciennes</t>
  </si>
  <si>
    <t>VAL</t>
  </si>
  <si>
    <t>Paris FC</t>
  </si>
  <si>
    <t>PFC</t>
  </si>
  <si>
    <t>Grenoble</t>
  </si>
  <si>
    <t>GRE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</si>
  <si>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</si>
  <si>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</si>
  <si>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</si>
  <si>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</si>
  <si>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</si>
  <si>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</si>
  <si>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</si>
  <si>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</si>
  <si>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</si>
  <si>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</si>
  <si>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</si>
  <si>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</si>
  <si>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</si>
  <si>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</si>
  <si>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</si>
  <si>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</si>
  <si>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</si>
  <si>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</si>
  <si>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19ème journée</t>
  </si>
  <si>
    <t>20ème journée</t>
  </si>
  <si>
    <t>21ème journée</t>
  </si>
  <si>
    <t>22ème journée</t>
  </si>
  <si>
    <t>23ème journée</t>
  </si>
  <si>
    <t>24ème journée</t>
  </si>
  <si>
    <t>25ème journée</t>
  </si>
  <si>
    <t>26ème journée</t>
  </si>
  <si>
    <t>27ème journée</t>
  </si>
  <si>
    <t>28ème journée</t>
  </si>
  <si>
    <t>29ème journée</t>
  </si>
  <si>
    <t>30ème journée</t>
  </si>
  <si>
    <t>31ème journée</t>
  </si>
  <si>
    <t>32ème journée</t>
  </si>
  <si>
    <t>33ème journée</t>
  </si>
  <si>
    <t>34ème journée</t>
  </si>
  <si>
    <t>35ème journée</t>
  </si>
  <si>
    <t>36ème journée</t>
  </si>
  <si>
    <t>37ème journée</t>
  </si>
  <si>
    <t>38ème journée</t>
  </si>
  <si>
    <t>Caen</t>
  </si>
  <si>
    <t>Rodez</t>
  </si>
  <si>
    <t>Guingamp</t>
  </si>
  <si>
    <t>CAE</t>
  </si>
  <si>
    <t>GUI</t>
  </si>
  <si>
    <t>ROD</t>
  </si>
  <si>
    <t>Amiens</t>
  </si>
  <si>
    <t>Pau</t>
  </si>
  <si>
    <t>AMI</t>
  </si>
  <si>
    <t>PAU</t>
  </si>
  <si>
    <t>Bastia</t>
  </si>
  <si>
    <t>Quevilly</t>
  </si>
  <si>
    <t>BAS</t>
  </si>
  <si>
    <t>QUE</t>
  </si>
  <si>
    <t>Annecy</t>
  </si>
  <si>
    <t>Bordeaux</t>
  </si>
  <si>
    <t>Laval</t>
  </si>
  <si>
    <t>Saint-Etienne</t>
  </si>
  <si>
    <t>ANN</t>
  </si>
  <si>
    <t>BOR</t>
  </si>
  <si>
    <t>LAV</t>
  </si>
  <si>
    <t>STE</t>
  </si>
  <si>
    <t>Samedi 5 août 2023</t>
  </si>
  <si>
    <t>Angers</t>
  </si>
  <si>
    <t>Auxerre</t>
  </si>
  <si>
    <t>Dunkerque</t>
  </si>
  <si>
    <t>Troyes</t>
  </si>
  <si>
    <t>AC Ajaccio</t>
  </si>
  <si>
    <t>Concarneau</t>
  </si>
  <si>
    <t xml:space="preserve"> </t>
  </si>
  <si>
    <t>Samedi 12 août 2023</t>
  </si>
  <si>
    <t>Samedi 19 août 2023</t>
  </si>
  <si>
    <t>Samedi 26 août 2023</t>
  </si>
  <si>
    <t>Samedi 2 septembre 2023</t>
  </si>
  <si>
    <t>Samedi 16 septembre 2023</t>
  </si>
  <si>
    <t>Samedi 23 septembre 2023</t>
  </si>
  <si>
    <t>Mardi 26 septembre 2023</t>
  </si>
  <si>
    <t>Samedi 30 septembre 2023</t>
  </si>
  <si>
    <t>Samedi 7 octobre 2023</t>
  </si>
  <si>
    <t>Samedi 21 octobre 2023</t>
  </si>
  <si>
    <t>Samedi 28 octobre 2023</t>
  </si>
  <si>
    <t>Samedi 4 novembre 2023</t>
  </si>
  <si>
    <t>Samedi 11 novembre 2023</t>
  </si>
  <si>
    <t>Samedi 25 novembre 2023</t>
  </si>
  <si>
    <t>Samedi 2 décembre 2023</t>
  </si>
  <si>
    <t>Mardi 5 décembre 2023</t>
  </si>
  <si>
    <t>Samedi 16 décembre 2023</t>
  </si>
  <si>
    <t>Mardi 19 décembre 2023</t>
  </si>
  <si>
    <t>Samedi 13 janvier 2024</t>
  </si>
  <si>
    <t>Mardi 23 janvier 2024</t>
  </si>
  <si>
    <t>Samedi 27 janvier 2024</t>
  </si>
  <si>
    <t>Samedi 3 février 2024</t>
  </si>
  <si>
    <t>Samedi 10 février 2024</t>
  </si>
  <si>
    <t>Samedi 17 février 2024</t>
  </si>
  <si>
    <t>Samedi 24 février 2024</t>
  </si>
  <si>
    <t>Samedi 2 mars 2024</t>
  </si>
  <si>
    <t>Samedi 9 mars 2024</t>
  </si>
  <si>
    <t>Samedi 16 mars 2024</t>
  </si>
  <si>
    <t>Samedi 30 mars 2024</t>
  </si>
  <si>
    <t>Samedi 6 avril 2024</t>
  </si>
  <si>
    <t>Samedi 13 avril 2024</t>
  </si>
  <si>
    <t>Samedi 20 avril 2024</t>
  </si>
  <si>
    <t>Mardi 23 avril 2024</t>
  </si>
  <si>
    <t>Samedi 27 avril 2024</t>
  </si>
  <si>
    <t>Samedi 4 mai 2024</t>
  </si>
  <si>
    <t>Samedi 11 mai 2024</t>
  </si>
  <si>
    <t>Samedi 18 mai 2024</t>
  </si>
  <si>
    <t>ACA</t>
  </si>
  <si>
    <t>ANG</t>
  </si>
  <si>
    <t>AUX</t>
  </si>
  <si>
    <t>CON</t>
  </si>
  <si>
    <t>DUN</t>
  </si>
  <si>
    <t>TRO</t>
  </si>
  <si>
    <t>Saint-Etienne -Grenoble</t>
  </si>
  <si>
    <t>Laval -Angers</t>
  </si>
  <si>
    <t>Valenciennes -Auxerre</t>
  </si>
  <si>
    <t>Annecy -Guingamp</t>
  </si>
  <si>
    <t>Paris FC -Caen</t>
  </si>
  <si>
    <t>Dunkerque -Troyes</t>
  </si>
  <si>
    <t>Amiens -Quevilly</t>
  </si>
  <si>
    <t>AC Ajaccio -Rodez</t>
  </si>
  <si>
    <t>Concarneau -Bastia</t>
  </si>
  <si>
    <t>Pau -Bordeaux</t>
  </si>
  <si>
    <t>Rodez -Saint-Etienne</t>
  </si>
  <si>
    <t>Angers -Annecy</t>
  </si>
  <si>
    <t>Auxerre -Amiens</t>
  </si>
  <si>
    <t>Troyes -Laval</t>
  </si>
  <si>
    <t>Caen -Pau</t>
  </si>
  <si>
    <t>Bastia -Valenciennes</t>
  </si>
  <si>
    <t>Guingamp -Dunkerque</t>
  </si>
  <si>
    <t>Grenoble -Paris FC</t>
  </si>
  <si>
    <t>Quevilly -AC Ajaccio</t>
  </si>
  <si>
    <t>Bordeaux -Concarneau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</si>
</sst>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m/d/yyyy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[$-F800]dddd\,\ mmmm\ dd\,\ yyyy"/>
  </numFmts>
  <fonts count="46">
    <font>
      <sz val="10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3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74" fontId="0" fillId="34" borderId="22" xfId="0" applyNumberFormat="1" applyFill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16" fontId="0" fillId="0" borderId="38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34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8" fillId="34" borderId="49" xfId="0" applyFont="1" applyFill="1" applyBorder="1" applyAlignment="1">
      <alignment horizontal="right"/>
    </xf>
    <xf numFmtId="0" fontId="0" fillId="34" borderId="65" xfId="0" applyFill="1" applyBorder="1" applyAlignment="1">
      <alignment horizontal="right"/>
    </xf>
    <xf numFmtId="0" fontId="0" fillId="34" borderId="66" xfId="0" applyFill="1" applyBorder="1" applyAlignment="1">
      <alignment horizontal="right"/>
    </xf>
    <xf numFmtId="0" fontId="0" fillId="34" borderId="22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33" borderId="7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78" xfId="0" applyFill="1" applyBorder="1" applyAlignment="1">
      <alignment/>
    </xf>
    <xf numFmtId="0" fontId="0" fillId="36" borderId="79" xfId="0" applyFill="1" applyBorder="1" applyAlignment="1">
      <alignment/>
    </xf>
    <xf numFmtId="0" fontId="45" fillId="36" borderId="0" xfId="0" applyFont="1" applyFill="1" applyAlignment="1">
      <alignment/>
    </xf>
    <xf numFmtId="0" fontId="0" fillId="0" borderId="0" xfId="0" applyFont="1" applyAlignment="1">
      <alignment/>
    </xf>
    <xf numFmtId="0" fontId="6" fillId="36" borderId="0" xfId="45" applyFill="1" applyAlignment="1" applyProtection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16</xdr:row>
      <xdr:rowOff>114300</xdr:rowOff>
    </xdr:from>
    <xdr:ext cx="3686175" cy="1457325"/>
    <xdr:sp>
      <xdr:nvSpPr>
        <xdr:cNvPr id="1" name="Text Box 5"/>
        <xdr:cNvSpPr txBox="1">
          <a:spLocks noChangeArrowheads="1"/>
        </xdr:cNvSpPr>
      </xdr:nvSpPr>
      <xdr:spPr>
        <a:xfrm>
          <a:off x="1276350" y="3324225"/>
          <a:ext cx="36861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 match à modifier ou supprimer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-a) Soit supprimer le match en cliquant sur le bouton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homonyme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-b) Soit modifier le score grace aux compteurs et cliquer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"Valider le match"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bouton annuler permet de revenir au menu sans enregistrer les changements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23</xdr:row>
      <xdr:rowOff>95250</xdr:rowOff>
    </xdr:from>
    <xdr:to>
      <xdr:col>10</xdr:col>
      <xdr:colOff>190500</xdr:colOff>
      <xdr:row>29</xdr:row>
      <xdr:rowOff>114300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591050" y="3971925"/>
          <a:ext cx="38100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le(s) match(s) désiré(s) (de 1 à 10)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 cliquer sur "valider la journée"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 la feuille suivante il suffit de cliquer sur les compteurs pour modifier les scores et le classement se met à jour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fin de la journée, les résultats sont enregistrés en cliquant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"valider la journée".</a:t>
          </a:r>
        </a:p>
      </xdr:txBody>
    </xdr:sp>
    <xdr:clientData/>
  </xdr:twoCellAnchor>
  <xdr:twoCellAnchor>
    <xdr:from>
      <xdr:col>0</xdr:col>
      <xdr:colOff>228600</xdr:colOff>
      <xdr:row>23</xdr:row>
      <xdr:rowOff>95250</xdr:rowOff>
    </xdr:from>
    <xdr:to>
      <xdr:col>3</xdr:col>
      <xdr:colOff>552450</xdr:colOff>
      <xdr:row>28</xdr:row>
      <xdr:rowOff>114300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228600" y="3971925"/>
          <a:ext cx="33909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1-Selectionnez le numéro de la journée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2-Décochez les matchs qui ne sont pas joué aujourd'hui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3-Cliquez sur "valider"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 date est donnée à titre indicatif)</a:t>
          </a:r>
        </a:p>
      </xdr:txBody>
    </xdr:sp>
    <xdr:clientData/>
  </xdr:twoCellAnchor>
  <xdr:twoCellAnchor>
    <xdr:from>
      <xdr:col>3</xdr:col>
      <xdr:colOff>685800</xdr:colOff>
      <xdr:row>25</xdr:row>
      <xdr:rowOff>95250</xdr:rowOff>
    </xdr:from>
    <xdr:to>
      <xdr:col>5</xdr:col>
      <xdr:colOff>19050</xdr:colOff>
      <xdr:row>27</xdr:row>
      <xdr:rowOff>19050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3752850" y="42957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0</xdr:rowOff>
    </xdr:from>
    <xdr:to>
      <xdr:col>25</xdr:col>
      <xdr:colOff>19050</xdr:colOff>
      <xdr:row>27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14875" y="3562350"/>
          <a:ext cx="39433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contenant les données, il est fortement conseillé de ne pas y toucher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 sert à TOUT remettre à zéro (comme son nom l'indique)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REGENERER permet de refaire le classement à l'aide des résultats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ar@frsf.org?subject=Feuille%20Excel" TargetMode="External" /><Relationship Id="rId2" Type="http://schemas.openxmlformats.org/officeDocument/2006/relationships/hyperlink" Target="mailto:hl92150@free.fr?subject=Feuille%20Exce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14:F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7" customWidth="1"/>
  </cols>
  <sheetData>
    <row r="14" spans="4:6" ht="12.75">
      <c r="D14" s="129" t="s">
        <v>23</v>
      </c>
      <c r="E14" s="129"/>
      <c r="F14" s="129"/>
    </row>
  </sheetData>
  <sheetProtection/>
  <mergeCells count="1">
    <mergeCell ref="D14:F14"/>
  </mergeCells>
  <hyperlinks>
    <hyperlink ref="D14" r:id="rId1" display="Ecrire à l'auteur"/>
    <hyperlink ref="D14:F14" r:id="rId2" display="Ecrire à l'auteur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/>
  <dimension ref="A2:D456"/>
  <sheetViews>
    <sheetView zoomScalePageLayoutView="0" workbookViewId="0" topLeftCell="A1">
      <selection activeCell="A15" sqref="A15:B24"/>
    </sheetView>
  </sheetViews>
  <sheetFormatPr defaultColWidth="11.421875" defaultRowHeight="12.75"/>
  <cols>
    <col min="1" max="1" width="15.140625" style="0" bestFit="1" customWidth="1"/>
  </cols>
  <sheetData>
    <row r="2" spans="1:2" ht="12.75">
      <c r="A2" t="s">
        <v>30</v>
      </c>
      <c r="B2" t="s">
        <v>90</v>
      </c>
    </row>
    <row r="3" spans="1:2" ht="12.75">
      <c r="A3" t="s">
        <v>85</v>
      </c>
      <c r="B3" t="s">
        <v>28</v>
      </c>
    </row>
    <row r="4" spans="1:2" ht="12.75">
      <c r="A4" t="s">
        <v>84</v>
      </c>
      <c r="B4" t="s">
        <v>91</v>
      </c>
    </row>
    <row r="5" spans="1:2" ht="12.75">
      <c r="A5" t="s">
        <v>24</v>
      </c>
      <c r="B5" t="s">
        <v>92</v>
      </c>
    </row>
    <row r="6" spans="1:2" ht="12.75">
      <c r="A6" t="s">
        <v>82</v>
      </c>
      <c r="B6" t="s">
        <v>70</v>
      </c>
    </row>
    <row r="7" spans="1:2" ht="12.75">
      <c r="A7" t="s">
        <v>26</v>
      </c>
      <c r="B7" t="s">
        <v>68</v>
      </c>
    </row>
    <row r="8" spans="1:2" ht="12.75">
      <c r="A8" t="s">
        <v>93</v>
      </c>
      <c r="B8" t="s">
        <v>94</v>
      </c>
    </row>
    <row r="9" spans="1:2" ht="12.75">
      <c r="A9" t="s">
        <v>74</v>
      </c>
      <c r="B9" s="128" t="s">
        <v>79</v>
      </c>
    </row>
    <row r="10" spans="1:2" ht="12.75">
      <c r="A10" t="s">
        <v>95</v>
      </c>
      <c r="B10" t="s">
        <v>69</v>
      </c>
    </row>
    <row r="11" spans="1:2" ht="12.75">
      <c r="A11" t="s">
        <v>96</v>
      </c>
      <c r="B11" t="s">
        <v>78</v>
      </c>
    </row>
    <row r="12" spans="1:2" ht="12.75">
      <c r="A12" t="s">
        <v>75</v>
      </c>
      <c r="B12" t="s">
        <v>83</v>
      </c>
    </row>
    <row r="13" ht="12.75">
      <c r="A13" t="s">
        <v>97</v>
      </c>
    </row>
    <row r="14" spans="1:4" ht="12.75">
      <c r="A14" t="s">
        <v>31</v>
      </c>
      <c r="B14" t="s">
        <v>98</v>
      </c>
      <c r="D14" s="128"/>
    </row>
    <row r="15" spans="1:2" ht="12.75">
      <c r="A15" t="s">
        <v>69</v>
      </c>
      <c r="B15" t="s">
        <v>85</v>
      </c>
    </row>
    <row r="16" spans="1:4" ht="12.75">
      <c r="A16" t="s">
        <v>91</v>
      </c>
      <c r="B16" t="s">
        <v>82</v>
      </c>
      <c r="D16" s="128"/>
    </row>
    <row r="17" spans="1:2" ht="12.75">
      <c r="A17" t="s">
        <v>92</v>
      </c>
      <c r="B17" t="s">
        <v>74</v>
      </c>
    </row>
    <row r="18" spans="1:2" ht="12.75">
      <c r="A18" t="s">
        <v>94</v>
      </c>
      <c r="B18" t="s">
        <v>84</v>
      </c>
    </row>
    <row r="19" spans="1:2" ht="12.75">
      <c r="A19" t="s">
        <v>68</v>
      </c>
      <c r="B19" t="s">
        <v>75</v>
      </c>
    </row>
    <row r="20" spans="1:2" ht="12.75">
      <c r="A20" t="s">
        <v>78</v>
      </c>
      <c r="B20" t="s">
        <v>24</v>
      </c>
    </row>
    <row r="21" spans="1:2" ht="12.75">
      <c r="A21" t="s">
        <v>70</v>
      </c>
      <c r="B21" t="s">
        <v>93</v>
      </c>
    </row>
    <row r="22" spans="1:2" ht="12.75">
      <c r="A22" t="s">
        <v>28</v>
      </c>
      <c r="B22" t="s">
        <v>26</v>
      </c>
    </row>
    <row r="23" spans="1:2" ht="12.75">
      <c r="A23" t="s">
        <v>79</v>
      </c>
      <c r="B23" t="s">
        <v>95</v>
      </c>
    </row>
    <row r="24" spans="1:2" ht="12.75">
      <c r="A24" t="s">
        <v>83</v>
      </c>
      <c r="B24" t="s">
        <v>96</v>
      </c>
    </row>
    <row r="25" ht="12.75">
      <c r="A25" t="s">
        <v>97</v>
      </c>
    </row>
    <row r="26" spans="1:2" ht="12.75">
      <c r="A26" t="s">
        <v>32</v>
      </c>
      <c r="B26" t="s">
        <v>99</v>
      </c>
    </row>
    <row r="27" spans="1:2" ht="12.75">
      <c r="A27" t="s">
        <v>91</v>
      </c>
      <c r="B27" t="s">
        <v>92</v>
      </c>
    </row>
    <row r="28" spans="1:2" ht="12.75">
      <c r="A28" t="s">
        <v>85</v>
      </c>
      <c r="B28" t="s">
        <v>79</v>
      </c>
    </row>
    <row r="29" spans="1:2" ht="12.75">
      <c r="A29" t="s">
        <v>74</v>
      </c>
      <c r="B29" t="s">
        <v>78</v>
      </c>
    </row>
    <row r="30" spans="1:2" ht="12.75">
      <c r="A30" t="s">
        <v>28</v>
      </c>
      <c r="B30" t="s">
        <v>94</v>
      </c>
    </row>
    <row r="31" spans="1:2" ht="12.75">
      <c r="A31" t="s">
        <v>24</v>
      </c>
      <c r="B31" t="s">
        <v>70</v>
      </c>
    </row>
    <row r="32" spans="1:2" ht="12.75">
      <c r="A32" t="s">
        <v>96</v>
      </c>
      <c r="B32" t="s">
        <v>68</v>
      </c>
    </row>
    <row r="33" spans="1:2" ht="12.75">
      <c r="A33" t="s">
        <v>82</v>
      </c>
      <c r="B33" t="s">
        <v>93</v>
      </c>
    </row>
    <row r="34" spans="1:2" ht="12.75">
      <c r="A34" t="s">
        <v>75</v>
      </c>
      <c r="B34" t="s">
        <v>26</v>
      </c>
    </row>
    <row r="35" spans="1:2" ht="12.75">
      <c r="A35" t="s">
        <v>84</v>
      </c>
      <c r="B35" t="s">
        <v>69</v>
      </c>
    </row>
    <row r="36" spans="1:2" ht="12.75">
      <c r="A36" t="s">
        <v>95</v>
      </c>
      <c r="B36" t="s">
        <v>83</v>
      </c>
    </row>
    <row r="38" spans="1:2" ht="12.75">
      <c r="A38" t="s">
        <v>33</v>
      </c>
      <c r="B38" t="s">
        <v>100</v>
      </c>
    </row>
    <row r="39" spans="1:2" ht="12.75">
      <c r="A39" t="s">
        <v>83</v>
      </c>
      <c r="B39" t="s">
        <v>74</v>
      </c>
    </row>
    <row r="40" spans="1:2" ht="12.75">
      <c r="A40" t="s">
        <v>93</v>
      </c>
      <c r="B40" t="s">
        <v>91</v>
      </c>
    </row>
    <row r="41" spans="1:2" ht="12.75">
      <c r="A41" t="s">
        <v>92</v>
      </c>
      <c r="B41" t="s">
        <v>28</v>
      </c>
    </row>
    <row r="42" spans="1:2" ht="12.75">
      <c r="A42" t="s">
        <v>78</v>
      </c>
      <c r="B42" t="s">
        <v>94</v>
      </c>
    </row>
    <row r="43" spans="1:2" ht="12.75">
      <c r="A43" t="s">
        <v>68</v>
      </c>
      <c r="B43" t="s">
        <v>95</v>
      </c>
    </row>
    <row r="44" spans="1:2" ht="12.75">
      <c r="A44" t="s">
        <v>70</v>
      </c>
      <c r="B44" t="s">
        <v>75</v>
      </c>
    </row>
    <row r="45" spans="1:2" ht="12.75">
      <c r="A45" t="s">
        <v>69</v>
      </c>
      <c r="B45" t="s">
        <v>24</v>
      </c>
    </row>
    <row r="46" spans="1:2" ht="12.75">
      <c r="A46" t="s">
        <v>26</v>
      </c>
      <c r="B46" t="s">
        <v>96</v>
      </c>
    </row>
    <row r="47" spans="1:2" ht="12.75">
      <c r="A47" t="s">
        <v>79</v>
      </c>
      <c r="B47" t="s">
        <v>84</v>
      </c>
    </row>
    <row r="48" spans="1:2" ht="12.75">
      <c r="A48" t="s">
        <v>82</v>
      </c>
      <c r="B48" t="s">
        <v>85</v>
      </c>
    </row>
    <row r="49" ht="12.75">
      <c r="A49" t="s">
        <v>97</v>
      </c>
    </row>
    <row r="50" spans="1:2" ht="12.75">
      <c r="A50" t="s">
        <v>34</v>
      </c>
      <c r="B50" t="s">
        <v>101</v>
      </c>
    </row>
    <row r="51" spans="1:2" ht="12.75">
      <c r="A51" t="s">
        <v>83</v>
      </c>
      <c r="B51" t="s">
        <v>92</v>
      </c>
    </row>
    <row r="52" spans="1:2" ht="12.75">
      <c r="A52" t="s">
        <v>85</v>
      </c>
      <c r="B52" t="s">
        <v>24</v>
      </c>
    </row>
    <row r="53" spans="1:2" ht="12.75">
      <c r="A53" t="s">
        <v>91</v>
      </c>
      <c r="B53" t="s">
        <v>26</v>
      </c>
    </row>
    <row r="54" spans="1:2" ht="12.75">
      <c r="A54" t="s">
        <v>74</v>
      </c>
      <c r="B54" t="s">
        <v>70</v>
      </c>
    </row>
    <row r="55" spans="1:2" ht="12.75">
      <c r="A55" t="s">
        <v>84</v>
      </c>
      <c r="B55" t="s">
        <v>68</v>
      </c>
    </row>
    <row r="56" spans="1:2" ht="12.75">
      <c r="A56" t="s">
        <v>94</v>
      </c>
      <c r="B56" t="s">
        <v>79</v>
      </c>
    </row>
    <row r="57" spans="1:2" ht="12.75">
      <c r="A57" t="s">
        <v>28</v>
      </c>
      <c r="B57" t="s">
        <v>78</v>
      </c>
    </row>
    <row r="58" spans="1:2" ht="12.75">
      <c r="A58" t="s">
        <v>96</v>
      </c>
      <c r="B58" t="s">
        <v>82</v>
      </c>
    </row>
    <row r="59" spans="1:2" ht="12.75">
      <c r="A59" t="s">
        <v>95</v>
      </c>
      <c r="B59" t="s">
        <v>93</v>
      </c>
    </row>
    <row r="60" spans="1:2" ht="12.75">
      <c r="A60" t="s">
        <v>75</v>
      </c>
      <c r="B60" t="s">
        <v>69</v>
      </c>
    </row>
    <row r="61" ht="12.75">
      <c r="A61" t="s">
        <v>97</v>
      </c>
    </row>
    <row r="62" spans="1:2" ht="12.75">
      <c r="A62" t="s">
        <v>35</v>
      </c>
      <c r="B62" t="s">
        <v>102</v>
      </c>
    </row>
    <row r="63" spans="1:2" ht="12.75">
      <c r="A63" t="s">
        <v>68</v>
      </c>
      <c r="B63" t="s">
        <v>85</v>
      </c>
    </row>
    <row r="64" spans="1:2" ht="12.75">
      <c r="A64" t="s">
        <v>24</v>
      </c>
      <c r="B64" t="s">
        <v>83</v>
      </c>
    </row>
    <row r="65" spans="1:2" ht="12.75">
      <c r="A65" t="s">
        <v>69</v>
      </c>
      <c r="B65" t="s">
        <v>91</v>
      </c>
    </row>
    <row r="66" spans="1:2" ht="12.75">
      <c r="A66" t="s">
        <v>82</v>
      </c>
      <c r="B66" t="s">
        <v>94</v>
      </c>
    </row>
    <row r="67" spans="1:2" ht="12.75">
      <c r="A67" t="s">
        <v>92</v>
      </c>
      <c r="B67" t="s">
        <v>75</v>
      </c>
    </row>
    <row r="68" spans="1:2" ht="12.75">
      <c r="A68" t="s">
        <v>26</v>
      </c>
      <c r="B68" t="s">
        <v>74</v>
      </c>
    </row>
    <row r="69" spans="1:2" ht="12.75">
      <c r="A69" t="s">
        <v>70</v>
      </c>
      <c r="B69" t="s">
        <v>95</v>
      </c>
    </row>
    <row r="70" spans="1:2" ht="12.75">
      <c r="A70" t="s">
        <v>78</v>
      </c>
      <c r="B70" t="s">
        <v>84</v>
      </c>
    </row>
    <row r="71" spans="1:2" ht="12.75">
      <c r="A71" t="s">
        <v>93</v>
      </c>
      <c r="B71" t="s">
        <v>28</v>
      </c>
    </row>
    <row r="72" spans="1:2" ht="12.75">
      <c r="A72" t="s">
        <v>79</v>
      </c>
      <c r="B72" t="s">
        <v>96</v>
      </c>
    </row>
    <row r="73" ht="12.75">
      <c r="A73" t="s">
        <v>97</v>
      </c>
    </row>
    <row r="74" spans="1:2" ht="12.75">
      <c r="A74" t="s">
        <v>36</v>
      </c>
      <c r="B74" t="s">
        <v>103</v>
      </c>
    </row>
    <row r="75" spans="1:2" ht="12.75">
      <c r="A75" t="s">
        <v>83</v>
      </c>
      <c r="B75" t="s">
        <v>68</v>
      </c>
    </row>
    <row r="76" spans="1:2" ht="12.75">
      <c r="A76" t="s">
        <v>94</v>
      </c>
      <c r="B76" t="s">
        <v>92</v>
      </c>
    </row>
    <row r="77" spans="1:2" ht="12.75">
      <c r="A77" t="s">
        <v>91</v>
      </c>
      <c r="B77" t="s">
        <v>78</v>
      </c>
    </row>
    <row r="78" spans="1:2" ht="12.75">
      <c r="A78" t="s">
        <v>96</v>
      </c>
      <c r="B78" t="s">
        <v>85</v>
      </c>
    </row>
    <row r="79" spans="1:2" ht="12.75">
      <c r="A79" t="s">
        <v>74</v>
      </c>
      <c r="B79" t="s">
        <v>24</v>
      </c>
    </row>
    <row r="80" spans="1:2" ht="12.75">
      <c r="A80" t="s">
        <v>84</v>
      </c>
      <c r="B80" t="s">
        <v>70</v>
      </c>
    </row>
    <row r="81" spans="1:2" ht="12.75">
      <c r="A81" t="s">
        <v>95</v>
      </c>
      <c r="B81" t="s">
        <v>26</v>
      </c>
    </row>
    <row r="82" spans="1:2" ht="12.75">
      <c r="A82" t="s">
        <v>75</v>
      </c>
      <c r="B82" t="s">
        <v>82</v>
      </c>
    </row>
    <row r="83" spans="1:2" ht="12.75">
      <c r="A83" t="s">
        <v>28</v>
      </c>
      <c r="B83" t="s">
        <v>79</v>
      </c>
    </row>
    <row r="84" spans="1:2" ht="12.75">
      <c r="A84" t="s">
        <v>93</v>
      </c>
      <c r="B84" t="s">
        <v>69</v>
      </c>
    </row>
    <row r="85" ht="12.75">
      <c r="A85" t="s">
        <v>97</v>
      </c>
    </row>
    <row r="86" spans="1:2" ht="12.75">
      <c r="A86" t="s">
        <v>37</v>
      </c>
      <c r="B86" t="s">
        <v>104</v>
      </c>
    </row>
    <row r="87" spans="1:2" ht="12.75">
      <c r="A87" t="s">
        <v>70</v>
      </c>
      <c r="B87" t="s">
        <v>83</v>
      </c>
    </row>
    <row r="88" spans="1:2" ht="12.75">
      <c r="A88" t="s">
        <v>85</v>
      </c>
      <c r="B88" t="s">
        <v>93</v>
      </c>
    </row>
    <row r="89" spans="1:2" ht="12.75">
      <c r="A89" t="s">
        <v>92</v>
      </c>
      <c r="B89" t="s">
        <v>82</v>
      </c>
    </row>
    <row r="90" spans="1:2" ht="12.75">
      <c r="A90" t="s">
        <v>79</v>
      </c>
      <c r="B90" t="s">
        <v>91</v>
      </c>
    </row>
    <row r="91" spans="1:2" ht="12.75">
      <c r="A91" t="s">
        <v>68</v>
      </c>
      <c r="B91" t="s">
        <v>28</v>
      </c>
    </row>
    <row r="92" spans="1:2" ht="12.75">
      <c r="A92" t="s">
        <v>74</v>
      </c>
      <c r="B92" t="s">
        <v>95</v>
      </c>
    </row>
    <row r="93" spans="1:2" ht="12.75">
      <c r="A93" t="s">
        <v>69</v>
      </c>
      <c r="B93" t="s">
        <v>94</v>
      </c>
    </row>
    <row r="94" spans="1:2" ht="12.75">
      <c r="A94" t="s">
        <v>26</v>
      </c>
      <c r="B94" t="s">
        <v>84</v>
      </c>
    </row>
    <row r="95" spans="1:2" ht="12.75">
      <c r="A95" t="s">
        <v>78</v>
      </c>
      <c r="B95" t="s">
        <v>75</v>
      </c>
    </row>
    <row r="96" spans="1:2" ht="12.75">
      <c r="A96" t="s">
        <v>24</v>
      </c>
      <c r="B96" t="s">
        <v>96</v>
      </c>
    </row>
    <row r="97" ht="12.75">
      <c r="A97" t="s">
        <v>97</v>
      </c>
    </row>
    <row r="98" spans="1:2" ht="12.75">
      <c r="A98" t="s">
        <v>38</v>
      </c>
      <c r="B98" t="s">
        <v>105</v>
      </c>
    </row>
    <row r="99" spans="1:2" ht="12.75">
      <c r="A99" t="s">
        <v>94</v>
      </c>
      <c r="B99" t="s">
        <v>85</v>
      </c>
    </row>
    <row r="100" spans="1:2" ht="12.75">
      <c r="A100" t="s">
        <v>28</v>
      </c>
      <c r="B100" t="s">
        <v>83</v>
      </c>
    </row>
    <row r="101" spans="1:2" ht="12.75">
      <c r="A101" t="s">
        <v>68</v>
      </c>
      <c r="B101" t="s">
        <v>70</v>
      </c>
    </row>
    <row r="102" spans="1:2" ht="12.75">
      <c r="A102" t="s">
        <v>91</v>
      </c>
      <c r="B102" t="s">
        <v>96</v>
      </c>
    </row>
    <row r="103" spans="1:2" ht="12.75">
      <c r="A103" t="s">
        <v>92</v>
      </c>
      <c r="B103" t="s">
        <v>69</v>
      </c>
    </row>
    <row r="104" spans="1:2" ht="12.75">
      <c r="A104" t="s">
        <v>95</v>
      </c>
      <c r="B104" t="s">
        <v>78</v>
      </c>
    </row>
    <row r="105" spans="1:2" ht="12.75">
      <c r="A105" t="s">
        <v>82</v>
      </c>
      <c r="B105" t="s">
        <v>26</v>
      </c>
    </row>
    <row r="106" spans="1:2" ht="12.75">
      <c r="A106" t="s">
        <v>75</v>
      </c>
      <c r="B106" t="s">
        <v>74</v>
      </c>
    </row>
    <row r="107" spans="1:2" ht="12.75">
      <c r="A107" t="s">
        <v>84</v>
      </c>
      <c r="B107" t="s">
        <v>24</v>
      </c>
    </row>
    <row r="108" spans="1:2" ht="12.75">
      <c r="A108" t="s">
        <v>93</v>
      </c>
      <c r="B108" t="s">
        <v>79</v>
      </c>
    </row>
    <row r="109" ht="12.75">
      <c r="A109" t="s">
        <v>97</v>
      </c>
    </row>
    <row r="110" spans="1:2" ht="12.75">
      <c r="A110" t="s">
        <v>39</v>
      </c>
      <c r="B110" t="s">
        <v>106</v>
      </c>
    </row>
    <row r="111" spans="1:2" ht="12.75">
      <c r="A111" t="s">
        <v>83</v>
      </c>
      <c r="B111" t="s">
        <v>84</v>
      </c>
    </row>
    <row r="112" spans="1:2" ht="12.75">
      <c r="A112" t="s">
        <v>85</v>
      </c>
      <c r="B112" t="s">
        <v>95</v>
      </c>
    </row>
    <row r="113" spans="1:2" ht="12.75">
      <c r="A113" t="s">
        <v>74</v>
      </c>
      <c r="B113" t="s">
        <v>91</v>
      </c>
    </row>
    <row r="114" spans="1:2" ht="12.75">
      <c r="A114" t="s">
        <v>26</v>
      </c>
      <c r="B114" t="s">
        <v>92</v>
      </c>
    </row>
    <row r="115" spans="1:2" ht="12.75">
      <c r="A115" t="s">
        <v>78</v>
      </c>
      <c r="B115" t="s">
        <v>82</v>
      </c>
    </row>
    <row r="116" spans="1:2" ht="12.75">
      <c r="A116" t="s">
        <v>24</v>
      </c>
      <c r="B116" t="s">
        <v>94</v>
      </c>
    </row>
    <row r="117" spans="1:2" ht="12.75">
      <c r="A117" t="s">
        <v>70</v>
      </c>
      <c r="B117" t="s">
        <v>28</v>
      </c>
    </row>
    <row r="118" spans="1:2" ht="12.75">
      <c r="A118" t="s">
        <v>69</v>
      </c>
      <c r="B118" t="s">
        <v>68</v>
      </c>
    </row>
    <row r="119" spans="1:2" ht="12.75">
      <c r="A119" t="s">
        <v>79</v>
      </c>
      <c r="B119" t="s">
        <v>75</v>
      </c>
    </row>
    <row r="120" spans="1:2" ht="12.75">
      <c r="A120" t="s">
        <v>96</v>
      </c>
      <c r="B120" t="s">
        <v>93</v>
      </c>
    </row>
    <row r="121" ht="12.75">
      <c r="A121" t="s">
        <v>97</v>
      </c>
    </row>
    <row r="122" spans="1:2" ht="12.75">
      <c r="A122" t="s">
        <v>40</v>
      </c>
      <c r="B122" t="s">
        <v>107</v>
      </c>
    </row>
    <row r="123" spans="1:2" ht="12.75">
      <c r="A123" t="s">
        <v>91</v>
      </c>
      <c r="B123" t="s">
        <v>83</v>
      </c>
    </row>
    <row r="124" spans="1:2" ht="12.75">
      <c r="A124" t="s">
        <v>84</v>
      </c>
      <c r="B124" t="s">
        <v>85</v>
      </c>
    </row>
    <row r="125" spans="1:2" ht="12.75">
      <c r="A125" t="s">
        <v>68</v>
      </c>
      <c r="B125" t="s">
        <v>92</v>
      </c>
    </row>
    <row r="126" spans="1:2" ht="12.75">
      <c r="A126" t="s">
        <v>82</v>
      </c>
      <c r="B126" t="s">
        <v>74</v>
      </c>
    </row>
    <row r="127" spans="1:2" ht="12.75">
      <c r="A127" t="s">
        <v>69</v>
      </c>
      <c r="B127" t="s">
        <v>78</v>
      </c>
    </row>
    <row r="128" spans="1:2" ht="12.75">
      <c r="A128" t="s">
        <v>94</v>
      </c>
      <c r="B128" t="s">
        <v>96</v>
      </c>
    </row>
    <row r="129" spans="1:2" ht="12.75">
      <c r="A129" t="s">
        <v>70</v>
      </c>
      <c r="B129" t="s">
        <v>79</v>
      </c>
    </row>
    <row r="130" spans="1:2" ht="12.75">
      <c r="A130" t="s">
        <v>93</v>
      </c>
      <c r="B130" t="s">
        <v>26</v>
      </c>
    </row>
    <row r="131" spans="1:2" ht="12.75">
      <c r="A131" t="s">
        <v>95</v>
      </c>
      <c r="B131" t="s">
        <v>75</v>
      </c>
    </row>
    <row r="132" spans="1:2" ht="12.75">
      <c r="A132" t="s">
        <v>28</v>
      </c>
      <c r="B132" t="s">
        <v>24</v>
      </c>
    </row>
    <row r="133" ht="12.75">
      <c r="A133" t="s">
        <v>97</v>
      </c>
    </row>
    <row r="134" spans="1:2" ht="12.75">
      <c r="A134" t="s">
        <v>41</v>
      </c>
      <c r="B134" t="s">
        <v>108</v>
      </c>
    </row>
    <row r="135" spans="1:2" ht="12.75">
      <c r="A135" t="s">
        <v>85</v>
      </c>
      <c r="B135" t="s">
        <v>91</v>
      </c>
    </row>
    <row r="136" spans="1:2" ht="12.75">
      <c r="A136" t="s">
        <v>83</v>
      </c>
      <c r="B136" t="s">
        <v>69</v>
      </c>
    </row>
    <row r="137" spans="1:2" ht="12.75">
      <c r="A137" t="s">
        <v>92</v>
      </c>
      <c r="B137" t="s">
        <v>93</v>
      </c>
    </row>
    <row r="138" spans="1:2" ht="12.75">
      <c r="A138" t="s">
        <v>26</v>
      </c>
      <c r="B138" t="s">
        <v>94</v>
      </c>
    </row>
    <row r="139" spans="1:2" ht="12.75">
      <c r="A139" t="s">
        <v>78</v>
      </c>
      <c r="B139" t="s">
        <v>70</v>
      </c>
    </row>
    <row r="140" spans="1:2" ht="12.75">
      <c r="A140" t="s">
        <v>24</v>
      </c>
      <c r="B140" t="s">
        <v>68</v>
      </c>
    </row>
    <row r="141" spans="1:2" ht="12.75">
      <c r="A141" t="s">
        <v>74</v>
      </c>
      <c r="B141" t="s">
        <v>84</v>
      </c>
    </row>
    <row r="142" spans="1:2" ht="12.75">
      <c r="A142" t="s">
        <v>79</v>
      </c>
      <c r="B142" t="s">
        <v>82</v>
      </c>
    </row>
    <row r="143" spans="1:2" ht="12.75">
      <c r="A143" t="s">
        <v>96</v>
      </c>
      <c r="B143" t="s">
        <v>95</v>
      </c>
    </row>
    <row r="144" spans="1:2" ht="12.75">
      <c r="A144" t="s">
        <v>75</v>
      </c>
      <c r="B144" t="s">
        <v>28</v>
      </c>
    </row>
    <row r="145" ht="12.75">
      <c r="A145" t="s">
        <v>97</v>
      </c>
    </row>
    <row r="146" spans="1:2" ht="12.75">
      <c r="A146" t="s">
        <v>42</v>
      </c>
      <c r="B146" t="s">
        <v>109</v>
      </c>
    </row>
    <row r="147" spans="1:2" ht="12.75">
      <c r="A147" t="s">
        <v>78</v>
      </c>
      <c r="B147" t="s">
        <v>83</v>
      </c>
    </row>
    <row r="148" spans="1:2" ht="12.75">
      <c r="A148" t="s">
        <v>85</v>
      </c>
      <c r="B148" t="s">
        <v>26</v>
      </c>
    </row>
    <row r="149" spans="1:2" ht="12.75">
      <c r="A149" t="s">
        <v>70</v>
      </c>
      <c r="B149" t="s">
        <v>92</v>
      </c>
    </row>
    <row r="150" spans="1:2" ht="12.75">
      <c r="A150" t="s">
        <v>91</v>
      </c>
      <c r="B150" t="s">
        <v>24</v>
      </c>
    </row>
    <row r="151" spans="1:2" ht="12.75">
      <c r="A151" t="s">
        <v>94</v>
      </c>
      <c r="B151" t="s">
        <v>68</v>
      </c>
    </row>
    <row r="152" spans="1:2" ht="12.75">
      <c r="A152" t="s">
        <v>82</v>
      </c>
      <c r="B152" t="s">
        <v>84</v>
      </c>
    </row>
    <row r="153" spans="1:2" ht="12.75">
      <c r="A153" t="s">
        <v>93</v>
      </c>
      <c r="B153" t="s">
        <v>74</v>
      </c>
    </row>
    <row r="154" spans="1:2" ht="12.75">
      <c r="A154" t="s">
        <v>28</v>
      </c>
      <c r="B154" t="s">
        <v>95</v>
      </c>
    </row>
    <row r="155" spans="1:2" ht="12.75">
      <c r="A155" t="s">
        <v>79</v>
      </c>
      <c r="B155" t="s">
        <v>69</v>
      </c>
    </row>
    <row r="156" spans="1:2" ht="12.75">
      <c r="A156" t="s">
        <v>96</v>
      </c>
      <c r="B156" t="s">
        <v>75</v>
      </c>
    </row>
    <row r="157" ht="12.75">
      <c r="A157" t="s">
        <v>97</v>
      </c>
    </row>
    <row r="158" spans="1:2" ht="12.75">
      <c r="A158" t="s">
        <v>43</v>
      </c>
      <c r="B158" t="s">
        <v>110</v>
      </c>
    </row>
    <row r="159" spans="1:2" ht="12.75">
      <c r="A159" t="s">
        <v>92</v>
      </c>
      <c r="B159" t="s">
        <v>85</v>
      </c>
    </row>
    <row r="160" spans="1:2" ht="12.75">
      <c r="A160" t="s">
        <v>83</v>
      </c>
      <c r="B160" t="s">
        <v>82</v>
      </c>
    </row>
    <row r="161" spans="1:2" ht="12.75">
      <c r="A161" t="s">
        <v>75</v>
      </c>
      <c r="B161" t="s">
        <v>91</v>
      </c>
    </row>
    <row r="162" spans="1:2" ht="12.75">
      <c r="A162" t="s">
        <v>95</v>
      </c>
      <c r="B162" t="s">
        <v>94</v>
      </c>
    </row>
    <row r="163" spans="1:2" ht="12.75">
      <c r="A163" t="s">
        <v>26</v>
      </c>
      <c r="B163" t="s">
        <v>78</v>
      </c>
    </row>
    <row r="164" spans="1:2" ht="12.75">
      <c r="A164" t="s">
        <v>74</v>
      </c>
      <c r="B164" t="s">
        <v>28</v>
      </c>
    </row>
    <row r="165" spans="1:2" ht="12.75">
      <c r="A165" t="s">
        <v>68</v>
      </c>
      <c r="B165" t="s">
        <v>79</v>
      </c>
    </row>
    <row r="166" spans="1:2" ht="12.75">
      <c r="A166" t="s">
        <v>69</v>
      </c>
      <c r="B166" t="s">
        <v>70</v>
      </c>
    </row>
    <row r="167" spans="1:2" ht="12.75">
      <c r="A167" t="s">
        <v>24</v>
      </c>
      <c r="B167" t="s">
        <v>93</v>
      </c>
    </row>
    <row r="168" spans="1:2" ht="12.75">
      <c r="A168" t="s">
        <v>84</v>
      </c>
      <c r="B168" t="s">
        <v>96</v>
      </c>
    </row>
    <row r="169" ht="12.75">
      <c r="A169" t="s">
        <v>97</v>
      </c>
    </row>
    <row r="170" spans="1:2" ht="12.75">
      <c r="A170" t="s">
        <v>44</v>
      </c>
      <c r="B170" t="s">
        <v>111</v>
      </c>
    </row>
    <row r="171" spans="1:2" ht="12.75">
      <c r="A171" t="s">
        <v>26</v>
      </c>
      <c r="B171" t="s">
        <v>83</v>
      </c>
    </row>
    <row r="172" spans="1:2" ht="12.75">
      <c r="A172" t="s">
        <v>91</v>
      </c>
      <c r="B172" t="s">
        <v>68</v>
      </c>
    </row>
    <row r="173" spans="1:2" ht="12.75">
      <c r="A173" t="s">
        <v>78</v>
      </c>
      <c r="B173" t="s">
        <v>92</v>
      </c>
    </row>
    <row r="174" spans="1:2" ht="12.75">
      <c r="A174" t="s">
        <v>85</v>
      </c>
      <c r="B174" t="s">
        <v>75</v>
      </c>
    </row>
    <row r="175" spans="1:2" ht="12.75">
      <c r="A175" t="s">
        <v>94</v>
      </c>
      <c r="B175" t="s">
        <v>70</v>
      </c>
    </row>
    <row r="176" spans="1:2" ht="12.75">
      <c r="A176" t="s">
        <v>82</v>
      </c>
      <c r="B176" t="s">
        <v>95</v>
      </c>
    </row>
    <row r="177" spans="1:2" ht="12.75">
      <c r="A177" t="s">
        <v>96</v>
      </c>
      <c r="B177" t="s">
        <v>74</v>
      </c>
    </row>
    <row r="178" spans="1:2" ht="12.75">
      <c r="A178" t="s">
        <v>79</v>
      </c>
      <c r="B178" t="s">
        <v>24</v>
      </c>
    </row>
    <row r="179" spans="1:2" ht="12.75">
      <c r="A179" t="s">
        <v>93</v>
      </c>
      <c r="B179" t="s">
        <v>84</v>
      </c>
    </row>
    <row r="180" spans="1:2" ht="12.75">
      <c r="A180" t="s">
        <v>28</v>
      </c>
      <c r="B180" t="s">
        <v>69</v>
      </c>
    </row>
    <row r="181" ht="12.75">
      <c r="A181" t="s">
        <v>97</v>
      </c>
    </row>
    <row r="182" spans="1:2" ht="12.75">
      <c r="A182" t="s">
        <v>45</v>
      </c>
      <c r="B182" t="s">
        <v>112</v>
      </c>
    </row>
    <row r="183" spans="1:2" ht="12.75">
      <c r="A183" t="s">
        <v>83</v>
      </c>
      <c r="B183" t="s">
        <v>94</v>
      </c>
    </row>
    <row r="184" spans="1:2" ht="12.75">
      <c r="A184" t="s">
        <v>74</v>
      </c>
      <c r="B184" t="s">
        <v>85</v>
      </c>
    </row>
    <row r="185" spans="1:2" ht="12.75">
      <c r="A185" t="s">
        <v>95</v>
      </c>
      <c r="B185" t="s">
        <v>91</v>
      </c>
    </row>
    <row r="186" spans="1:2" ht="12.75">
      <c r="A186" t="s">
        <v>68</v>
      </c>
      <c r="B186" t="s">
        <v>78</v>
      </c>
    </row>
    <row r="187" spans="1:2" ht="12.75">
      <c r="A187" t="s">
        <v>92</v>
      </c>
      <c r="B187" t="s">
        <v>79</v>
      </c>
    </row>
    <row r="188" spans="1:2" ht="12.75">
      <c r="A188" t="s">
        <v>70</v>
      </c>
      <c r="B188" t="s">
        <v>26</v>
      </c>
    </row>
    <row r="189" spans="1:2" ht="12.75">
      <c r="A189" t="s">
        <v>24</v>
      </c>
      <c r="B189" t="s">
        <v>82</v>
      </c>
    </row>
    <row r="190" spans="1:2" ht="12.75">
      <c r="A190" t="s">
        <v>84</v>
      </c>
      <c r="B190" t="s">
        <v>28</v>
      </c>
    </row>
    <row r="191" spans="1:2" ht="12.75">
      <c r="A191" t="s">
        <v>75</v>
      </c>
      <c r="B191" t="s">
        <v>93</v>
      </c>
    </row>
    <row r="192" spans="1:2" ht="12.75">
      <c r="A192" t="s">
        <v>69</v>
      </c>
      <c r="B192" t="s">
        <v>96</v>
      </c>
    </row>
    <row r="193" ht="12.75">
      <c r="A193" t="s">
        <v>97</v>
      </c>
    </row>
    <row r="194" spans="1:2" ht="12.75">
      <c r="A194" t="s">
        <v>46</v>
      </c>
      <c r="B194" t="s">
        <v>113</v>
      </c>
    </row>
    <row r="195" spans="1:2" ht="12.75">
      <c r="A195" t="s">
        <v>85</v>
      </c>
      <c r="B195" t="s">
        <v>70</v>
      </c>
    </row>
    <row r="196" spans="1:2" ht="12.75">
      <c r="A196" t="s">
        <v>79</v>
      </c>
      <c r="B196" t="s">
        <v>83</v>
      </c>
    </row>
    <row r="197" spans="1:2" ht="12.75">
      <c r="A197" t="s">
        <v>91</v>
      </c>
      <c r="B197" t="s">
        <v>28</v>
      </c>
    </row>
    <row r="198" spans="1:2" ht="12.75">
      <c r="A198" t="s">
        <v>82</v>
      </c>
      <c r="B198" t="s">
        <v>68</v>
      </c>
    </row>
    <row r="199" spans="1:2" ht="12.75">
      <c r="A199" t="s">
        <v>94</v>
      </c>
      <c r="B199" t="s">
        <v>74</v>
      </c>
    </row>
    <row r="200" spans="1:2" ht="12.75">
      <c r="A200" t="s">
        <v>96</v>
      </c>
      <c r="B200" t="s">
        <v>92</v>
      </c>
    </row>
    <row r="201" spans="1:2" ht="12.75">
      <c r="A201" t="s">
        <v>93</v>
      </c>
      <c r="B201" t="s">
        <v>78</v>
      </c>
    </row>
    <row r="202" spans="1:2" ht="12.75">
      <c r="A202" t="s">
        <v>95</v>
      </c>
      <c r="B202" t="s">
        <v>84</v>
      </c>
    </row>
    <row r="203" spans="1:2" ht="12.75">
      <c r="A203" t="s">
        <v>26</v>
      </c>
      <c r="B203" t="s">
        <v>69</v>
      </c>
    </row>
    <row r="204" spans="1:2" ht="12.75">
      <c r="A204" t="s">
        <v>75</v>
      </c>
      <c r="B204" t="s">
        <v>24</v>
      </c>
    </row>
    <row r="205" ht="12.75">
      <c r="A205" t="s">
        <v>97</v>
      </c>
    </row>
    <row r="206" spans="1:2" ht="12.75">
      <c r="A206" t="s">
        <v>47</v>
      </c>
      <c r="B206" t="s">
        <v>114</v>
      </c>
    </row>
    <row r="207" spans="1:2" ht="12.75">
      <c r="A207" t="s">
        <v>83</v>
      </c>
      <c r="B207" t="s">
        <v>85</v>
      </c>
    </row>
    <row r="208" spans="1:2" ht="12.75">
      <c r="A208" t="s">
        <v>94</v>
      </c>
      <c r="B208" t="s">
        <v>91</v>
      </c>
    </row>
    <row r="209" spans="1:2" ht="12.75">
      <c r="A209" t="s">
        <v>92</v>
      </c>
      <c r="B209" t="s">
        <v>95</v>
      </c>
    </row>
    <row r="210" spans="1:2" ht="12.75">
      <c r="A210" t="s">
        <v>68</v>
      </c>
      <c r="B210" t="s">
        <v>93</v>
      </c>
    </row>
    <row r="211" spans="1:2" ht="12.75">
      <c r="A211" t="s">
        <v>28</v>
      </c>
      <c r="B211" t="s">
        <v>82</v>
      </c>
    </row>
    <row r="212" spans="1:2" ht="12.75">
      <c r="A212" t="s">
        <v>24</v>
      </c>
      <c r="B212" t="s">
        <v>26</v>
      </c>
    </row>
    <row r="213" spans="1:2" ht="12.75">
      <c r="A213" t="s">
        <v>78</v>
      </c>
      <c r="B213" t="s">
        <v>79</v>
      </c>
    </row>
    <row r="214" spans="1:2" ht="12.75">
      <c r="A214" t="s">
        <v>69</v>
      </c>
      <c r="B214" t="s">
        <v>74</v>
      </c>
    </row>
    <row r="215" spans="1:2" ht="12.75">
      <c r="A215" t="s">
        <v>70</v>
      </c>
      <c r="B215" t="s">
        <v>96</v>
      </c>
    </row>
    <row r="216" spans="1:2" ht="12.75">
      <c r="A216" t="s">
        <v>84</v>
      </c>
      <c r="B216" t="s">
        <v>75</v>
      </c>
    </row>
    <row r="217" ht="12.75">
      <c r="A217" t="s">
        <v>97</v>
      </c>
    </row>
    <row r="218" spans="1:2" ht="12.75">
      <c r="A218" t="s">
        <v>48</v>
      </c>
      <c r="B218" t="s">
        <v>115</v>
      </c>
    </row>
    <row r="219" spans="1:2" ht="12.75">
      <c r="A219" t="s">
        <v>85</v>
      </c>
      <c r="B219" t="s">
        <v>78</v>
      </c>
    </row>
    <row r="220" spans="1:2" ht="12.75">
      <c r="A220" t="s">
        <v>93</v>
      </c>
      <c r="B220" t="s">
        <v>83</v>
      </c>
    </row>
    <row r="221" spans="1:2" ht="12.75">
      <c r="A221" t="s">
        <v>91</v>
      </c>
      <c r="B221" t="s">
        <v>70</v>
      </c>
    </row>
    <row r="222" spans="1:2" ht="12.75">
      <c r="A222" t="s">
        <v>84</v>
      </c>
      <c r="B222" t="s">
        <v>92</v>
      </c>
    </row>
    <row r="223" spans="1:2" ht="12.75">
      <c r="A223" t="s">
        <v>74</v>
      </c>
      <c r="B223" t="s">
        <v>68</v>
      </c>
    </row>
    <row r="224" spans="1:2" ht="12.75">
      <c r="A224" t="s">
        <v>75</v>
      </c>
      <c r="B224" t="s">
        <v>94</v>
      </c>
    </row>
    <row r="225" spans="1:2" ht="12.75">
      <c r="A225" t="s">
        <v>82</v>
      </c>
      <c r="B225" t="s">
        <v>69</v>
      </c>
    </row>
    <row r="226" spans="1:2" ht="12.75">
      <c r="A226" t="s">
        <v>95</v>
      </c>
      <c r="B226" t="s">
        <v>24</v>
      </c>
    </row>
    <row r="227" spans="1:2" ht="12.75">
      <c r="A227" t="s">
        <v>26</v>
      </c>
      <c r="B227" t="s">
        <v>79</v>
      </c>
    </row>
    <row r="228" spans="1:2" ht="12.75">
      <c r="A228" t="s">
        <v>96</v>
      </c>
      <c r="B228" t="s">
        <v>28</v>
      </c>
    </row>
    <row r="229" ht="12.75">
      <c r="A229" t="s">
        <v>97</v>
      </c>
    </row>
    <row r="230" spans="1:2" ht="12.75">
      <c r="A230" t="s">
        <v>49</v>
      </c>
      <c r="B230" t="s">
        <v>116</v>
      </c>
    </row>
    <row r="231" spans="1:2" ht="12.75">
      <c r="A231" t="s">
        <v>92</v>
      </c>
      <c r="B231" t="s">
        <v>83</v>
      </c>
    </row>
    <row r="232" spans="1:2" ht="12.75">
      <c r="A232" t="s">
        <v>85</v>
      </c>
      <c r="B232" t="s">
        <v>84</v>
      </c>
    </row>
    <row r="233" spans="1:2" ht="12.75">
      <c r="A233" t="s">
        <v>78</v>
      </c>
      <c r="B233" t="s">
        <v>91</v>
      </c>
    </row>
    <row r="234" spans="1:2" ht="12.75">
      <c r="A234" t="s">
        <v>94</v>
      </c>
      <c r="B234" t="s">
        <v>95</v>
      </c>
    </row>
    <row r="235" spans="1:2" ht="12.75">
      <c r="A235" t="s">
        <v>26</v>
      </c>
      <c r="B235" t="s">
        <v>82</v>
      </c>
    </row>
    <row r="236" spans="1:2" ht="12.75">
      <c r="A236" t="s">
        <v>24</v>
      </c>
      <c r="B236" t="s">
        <v>74</v>
      </c>
    </row>
    <row r="237" spans="1:2" ht="12.75">
      <c r="A237" t="s">
        <v>68</v>
      </c>
      <c r="B237" t="s">
        <v>96</v>
      </c>
    </row>
    <row r="238" spans="1:2" ht="12.75">
      <c r="A238" t="s">
        <v>79</v>
      </c>
      <c r="B238" t="s">
        <v>70</v>
      </c>
    </row>
    <row r="239" spans="1:2" ht="12.75">
      <c r="A239" t="s">
        <v>28</v>
      </c>
      <c r="B239" t="s">
        <v>93</v>
      </c>
    </row>
    <row r="240" spans="1:2" ht="12.75">
      <c r="A240" t="s">
        <v>69</v>
      </c>
      <c r="B240" t="s">
        <v>75</v>
      </c>
    </row>
    <row r="241" ht="12.75">
      <c r="A241" t="s">
        <v>97</v>
      </c>
    </row>
    <row r="242" spans="1:2" ht="12.75">
      <c r="A242" t="s">
        <v>50</v>
      </c>
      <c r="B242" t="s">
        <v>117</v>
      </c>
    </row>
    <row r="243" spans="1:2" ht="12.75">
      <c r="A243" t="s">
        <v>83</v>
      </c>
      <c r="B243" t="s">
        <v>24</v>
      </c>
    </row>
    <row r="244" spans="1:2" ht="12.75">
      <c r="A244" t="s">
        <v>75</v>
      </c>
      <c r="B244" t="s">
        <v>85</v>
      </c>
    </row>
    <row r="245" spans="1:2" ht="12.75">
      <c r="A245" t="s">
        <v>91</v>
      </c>
      <c r="B245" t="s">
        <v>79</v>
      </c>
    </row>
    <row r="246" spans="1:2" ht="12.75">
      <c r="A246" t="s">
        <v>78</v>
      </c>
      <c r="B246" t="s">
        <v>68</v>
      </c>
    </row>
    <row r="247" spans="1:2" ht="12.75">
      <c r="A247" t="s">
        <v>28</v>
      </c>
      <c r="B247" t="s">
        <v>92</v>
      </c>
    </row>
    <row r="248" spans="1:2" ht="12.75">
      <c r="A248" t="s">
        <v>74</v>
      </c>
      <c r="B248" t="s">
        <v>82</v>
      </c>
    </row>
    <row r="249" spans="1:2" ht="12.75">
      <c r="A249" t="s">
        <v>70</v>
      </c>
      <c r="B249" t="s">
        <v>69</v>
      </c>
    </row>
    <row r="250" spans="1:2" ht="12.75">
      <c r="A250" t="s">
        <v>96</v>
      </c>
      <c r="B250" t="s">
        <v>94</v>
      </c>
    </row>
    <row r="251" spans="1:2" ht="12.75">
      <c r="A251" t="s">
        <v>84</v>
      </c>
      <c r="B251" t="s">
        <v>26</v>
      </c>
    </row>
    <row r="252" spans="1:2" ht="12.75">
      <c r="A252" t="s">
        <v>93</v>
      </c>
      <c r="B252" t="s">
        <v>95</v>
      </c>
    </row>
    <row r="253" ht="12.75">
      <c r="A253" t="s">
        <v>97</v>
      </c>
    </row>
    <row r="254" spans="1:2" ht="12.75">
      <c r="A254" t="s">
        <v>51</v>
      </c>
      <c r="B254" t="s">
        <v>118</v>
      </c>
    </row>
    <row r="255" spans="1:2" ht="12.75">
      <c r="A255" t="s">
        <v>83</v>
      </c>
      <c r="B255" t="s">
        <v>91</v>
      </c>
    </row>
    <row r="256" spans="1:2" ht="12.75">
      <c r="A256" t="s">
        <v>85</v>
      </c>
      <c r="B256" t="s">
        <v>74</v>
      </c>
    </row>
    <row r="257" spans="1:2" ht="12.75">
      <c r="A257" t="s">
        <v>92</v>
      </c>
      <c r="B257" t="s">
        <v>70</v>
      </c>
    </row>
    <row r="258" spans="1:2" ht="12.75">
      <c r="A258" t="s">
        <v>68</v>
      </c>
      <c r="B258" t="s">
        <v>94</v>
      </c>
    </row>
    <row r="259" spans="1:2" ht="12.75">
      <c r="A259" t="s">
        <v>24</v>
      </c>
      <c r="B259" t="s">
        <v>78</v>
      </c>
    </row>
    <row r="260" spans="1:2" ht="12.75">
      <c r="A260" t="s">
        <v>82</v>
      </c>
      <c r="B260" t="s">
        <v>75</v>
      </c>
    </row>
    <row r="261" spans="1:2" ht="12.75">
      <c r="A261" t="s">
        <v>26</v>
      </c>
      <c r="B261" t="s">
        <v>93</v>
      </c>
    </row>
    <row r="262" spans="1:2" ht="12.75">
      <c r="A262" t="s">
        <v>69</v>
      </c>
      <c r="B262" t="s">
        <v>84</v>
      </c>
    </row>
    <row r="263" spans="1:2" ht="12.75">
      <c r="A263" t="s">
        <v>95</v>
      </c>
      <c r="B263" t="s">
        <v>96</v>
      </c>
    </row>
    <row r="264" spans="1:2" ht="12.75">
      <c r="A264" t="s">
        <v>79</v>
      </c>
      <c r="B264" t="s">
        <v>28</v>
      </c>
    </row>
    <row r="265" ht="12.75">
      <c r="A265" t="s">
        <v>97</v>
      </c>
    </row>
    <row r="266" spans="1:2" ht="12.75">
      <c r="A266" t="s">
        <v>52</v>
      </c>
      <c r="B266" t="s">
        <v>119</v>
      </c>
    </row>
    <row r="267" spans="1:2" ht="12.75">
      <c r="A267" t="s">
        <v>94</v>
      </c>
      <c r="B267" t="s">
        <v>83</v>
      </c>
    </row>
    <row r="268" spans="1:2" ht="12.75">
      <c r="A268" t="s">
        <v>93</v>
      </c>
      <c r="B268" t="s">
        <v>85</v>
      </c>
    </row>
    <row r="269" spans="1:2" ht="12.75">
      <c r="A269" t="s">
        <v>91</v>
      </c>
      <c r="B269" t="s">
        <v>69</v>
      </c>
    </row>
    <row r="270" spans="1:2" ht="12.75">
      <c r="A270" t="s">
        <v>70</v>
      </c>
      <c r="B270" t="s">
        <v>82</v>
      </c>
    </row>
    <row r="271" spans="1:2" ht="12.75">
      <c r="A271" t="s">
        <v>75</v>
      </c>
      <c r="B271" t="s">
        <v>92</v>
      </c>
    </row>
    <row r="272" spans="1:2" ht="12.75">
      <c r="A272" t="s">
        <v>28</v>
      </c>
      <c r="B272" t="s">
        <v>68</v>
      </c>
    </row>
    <row r="273" spans="1:2" ht="12.75">
      <c r="A273" t="s">
        <v>78</v>
      </c>
      <c r="B273" t="s">
        <v>95</v>
      </c>
    </row>
    <row r="274" spans="1:2" ht="12.75">
      <c r="A274" t="s">
        <v>74</v>
      </c>
      <c r="B274" t="s">
        <v>26</v>
      </c>
    </row>
    <row r="275" spans="1:2" ht="12.75">
      <c r="A275" t="s">
        <v>84</v>
      </c>
      <c r="B275" t="s">
        <v>79</v>
      </c>
    </row>
    <row r="276" spans="1:2" ht="12.75">
      <c r="A276" t="s">
        <v>96</v>
      </c>
      <c r="B276" t="s">
        <v>24</v>
      </c>
    </row>
    <row r="277" ht="12.75">
      <c r="A277" t="s">
        <v>97</v>
      </c>
    </row>
    <row r="278" spans="1:2" ht="12.75">
      <c r="A278" t="s">
        <v>53</v>
      </c>
      <c r="B278" t="s">
        <v>120</v>
      </c>
    </row>
    <row r="279" spans="1:2" ht="12.75">
      <c r="A279" t="s">
        <v>92</v>
      </c>
      <c r="B279" t="s">
        <v>91</v>
      </c>
    </row>
    <row r="280" spans="1:2" ht="12.75">
      <c r="A280" t="s">
        <v>85</v>
      </c>
      <c r="B280" t="s">
        <v>94</v>
      </c>
    </row>
    <row r="281" spans="1:2" ht="12.75">
      <c r="A281" t="s">
        <v>83</v>
      </c>
      <c r="B281" t="s">
        <v>28</v>
      </c>
    </row>
    <row r="282" spans="1:2" ht="12.75">
      <c r="A282" t="s">
        <v>68</v>
      </c>
      <c r="B282" t="s">
        <v>74</v>
      </c>
    </row>
    <row r="283" spans="1:2" ht="12.75">
      <c r="A283" t="s">
        <v>95</v>
      </c>
      <c r="B283" t="s">
        <v>70</v>
      </c>
    </row>
    <row r="284" spans="1:2" ht="12.75">
      <c r="A284" t="s">
        <v>79</v>
      </c>
      <c r="B284" t="s">
        <v>78</v>
      </c>
    </row>
    <row r="285" spans="1:2" ht="12.75">
      <c r="A285" t="s">
        <v>26</v>
      </c>
      <c r="B285" t="s">
        <v>75</v>
      </c>
    </row>
    <row r="286" spans="1:2" ht="12.75">
      <c r="A286" t="s">
        <v>82</v>
      </c>
      <c r="B286" t="s">
        <v>96</v>
      </c>
    </row>
    <row r="287" spans="1:2" ht="12.75">
      <c r="A287" t="s">
        <v>24</v>
      </c>
      <c r="B287" t="s">
        <v>84</v>
      </c>
    </row>
    <row r="288" spans="1:2" ht="12.75">
      <c r="A288" t="s">
        <v>69</v>
      </c>
      <c r="B288" t="s">
        <v>93</v>
      </c>
    </row>
    <row r="289" ht="12.75">
      <c r="A289" t="s">
        <v>97</v>
      </c>
    </row>
    <row r="290" spans="1:2" ht="12.75">
      <c r="A290" t="s">
        <v>54</v>
      </c>
      <c r="B290" t="s">
        <v>121</v>
      </c>
    </row>
    <row r="291" spans="1:2" ht="12.75">
      <c r="A291" t="s">
        <v>91</v>
      </c>
      <c r="B291" t="s">
        <v>85</v>
      </c>
    </row>
    <row r="292" spans="1:2" ht="12.75">
      <c r="A292" t="s">
        <v>74</v>
      </c>
      <c r="B292" t="s">
        <v>83</v>
      </c>
    </row>
    <row r="293" spans="1:2" ht="12.75">
      <c r="A293" t="s">
        <v>82</v>
      </c>
      <c r="B293" t="s">
        <v>92</v>
      </c>
    </row>
    <row r="294" spans="1:2" ht="12.75">
      <c r="A294" t="s">
        <v>70</v>
      </c>
      <c r="B294" t="s">
        <v>68</v>
      </c>
    </row>
    <row r="295" spans="1:2" ht="12.75">
      <c r="A295" t="s">
        <v>94</v>
      </c>
      <c r="B295" t="s">
        <v>28</v>
      </c>
    </row>
    <row r="296" spans="1:2" ht="12.75">
      <c r="A296" t="s">
        <v>84</v>
      </c>
      <c r="B296" t="s">
        <v>95</v>
      </c>
    </row>
    <row r="297" spans="1:2" ht="12.75">
      <c r="A297" t="s">
        <v>78</v>
      </c>
      <c r="B297" t="s">
        <v>69</v>
      </c>
    </row>
    <row r="298" spans="1:2" ht="12.75">
      <c r="A298" t="s">
        <v>96</v>
      </c>
      <c r="B298" t="s">
        <v>26</v>
      </c>
    </row>
    <row r="299" spans="1:2" ht="12.75">
      <c r="A299" t="s">
        <v>93</v>
      </c>
      <c r="B299" t="s">
        <v>24</v>
      </c>
    </row>
    <row r="300" spans="1:2" ht="12.75">
      <c r="A300" t="s">
        <v>75</v>
      </c>
      <c r="B300" t="s">
        <v>79</v>
      </c>
    </row>
    <row r="301" ht="12.75">
      <c r="A301" t="s">
        <v>97</v>
      </c>
    </row>
    <row r="302" spans="1:2" ht="12.75">
      <c r="A302" t="s">
        <v>55</v>
      </c>
      <c r="B302" t="s">
        <v>122</v>
      </c>
    </row>
    <row r="303" spans="1:2" ht="12.75">
      <c r="A303" t="s">
        <v>83</v>
      </c>
      <c r="B303" t="s">
        <v>70</v>
      </c>
    </row>
    <row r="304" spans="1:2" ht="12.75">
      <c r="A304" t="s">
        <v>85</v>
      </c>
      <c r="B304" t="s">
        <v>82</v>
      </c>
    </row>
    <row r="305" spans="1:2" ht="12.75">
      <c r="A305" t="s">
        <v>68</v>
      </c>
      <c r="B305" t="s">
        <v>91</v>
      </c>
    </row>
    <row r="306" spans="1:2" ht="12.75">
      <c r="A306" t="s">
        <v>92</v>
      </c>
      <c r="B306" t="s">
        <v>78</v>
      </c>
    </row>
    <row r="307" spans="1:2" ht="12.75">
      <c r="A307" t="s">
        <v>95</v>
      </c>
      <c r="B307" t="s">
        <v>74</v>
      </c>
    </row>
    <row r="308" spans="1:2" ht="12.75">
      <c r="A308" t="s">
        <v>94</v>
      </c>
      <c r="B308" t="s">
        <v>93</v>
      </c>
    </row>
    <row r="309" spans="1:2" ht="12.75">
      <c r="A309" t="s">
        <v>79</v>
      </c>
      <c r="B309" t="s">
        <v>26</v>
      </c>
    </row>
    <row r="310" spans="1:2" ht="12.75">
      <c r="A310" t="s">
        <v>28</v>
      </c>
      <c r="B310" t="s">
        <v>75</v>
      </c>
    </row>
    <row r="311" spans="1:2" ht="12.75">
      <c r="A311" t="s">
        <v>24</v>
      </c>
      <c r="B311" t="s">
        <v>69</v>
      </c>
    </row>
    <row r="312" spans="1:2" ht="12.75">
      <c r="A312" t="s">
        <v>96</v>
      </c>
      <c r="B312" t="s">
        <v>84</v>
      </c>
    </row>
    <row r="313" ht="12.75">
      <c r="A313" t="s">
        <v>97</v>
      </c>
    </row>
    <row r="314" spans="1:2" ht="12.75">
      <c r="A314" t="s">
        <v>56</v>
      </c>
      <c r="B314" t="s">
        <v>123</v>
      </c>
    </row>
    <row r="315" spans="1:2" ht="12.75">
      <c r="A315" t="s">
        <v>26</v>
      </c>
      <c r="B315" t="s">
        <v>85</v>
      </c>
    </row>
    <row r="316" spans="1:2" ht="12.75">
      <c r="A316" t="s">
        <v>69</v>
      </c>
      <c r="B316" t="s">
        <v>83</v>
      </c>
    </row>
    <row r="317" spans="1:2" ht="12.75">
      <c r="A317" t="s">
        <v>91</v>
      </c>
      <c r="B317" t="s">
        <v>95</v>
      </c>
    </row>
    <row r="318" spans="1:2" ht="12.75">
      <c r="A318" t="s">
        <v>92</v>
      </c>
      <c r="B318" t="s">
        <v>24</v>
      </c>
    </row>
    <row r="319" spans="1:2" ht="12.75">
      <c r="A319" t="s">
        <v>70</v>
      </c>
      <c r="B319" t="s">
        <v>94</v>
      </c>
    </row>
    <row r="320" spans="1:2" ht="12.75">
      <c r="A320" t="s">
        <v>75</v>
      </c>
      <c r="B320" t="s">
        <v>68</v>
      </c>
    </row>
    <row r="321" spans="1:2" ht="12.75">
      <c r="A321" t="s">
        <v>78</v>
      </c>
      <c r="B321" t="s">
        <v>28</v>
      </c>
    </row>
    <row r="322" spans="1:2" ht="12.75">
      <c r="A322" t="s">
        <v>84</v>
      </c>
      <c r="B322" t="s">
        <v>74</v>
      </c>
    </row>
    <row r="323" spans="1:2" ht="12.75">
      <c r="A323" t="s">
        <v>82</v>
      </c>
      <c r="B323" t="s">
        <v>79</v>
      </c>
    </row>
    <row r="324" spans="1:2" ht="12.75">
      <c r="A324" t="s">
        <v>93</v>
      </c>
      <c r="B324" t="s">
        <v>96</v>
      </c>
    </row>
    <row r="325" ht="12.75">
      <c r="A325" t="s">
        <v>97</v>
      </c>
    </row>
    <row r="326" spans="1:2" ht="12.75">
      <c r="A326" t="s">
        <v>57</v>
      </c>
      <c r="B326" t="s">
        <v>124</v>
      </c>
    </row>
    <row r="327" spans="1:2" ht="12.75">
      <c r="A327" t="s">
        <v>85</v>
      </c>
      <c r="B327" t="s">
        <v>92</v>
      </c>
    </row>
    <row r="328" spans="1:2" ht="12.75">
      <c r="A328" t="s">
        <v>83</v>
      </c>
      <c r="B328" t="s">
        <v>79</v>
      </c>
    </row>
    <row r="329" spans="1:2" ht="12.75">
      <c r="A329" t="s">
        <v>24</v>
      </c>
      <c r="B329" t="s">
        <v>91</v>
      </c>
    </row>
    <row r="330" spans="1:2" ht="12.75">
      <c r="A330" t="s">
        <v>94</v>
      </c>
      <c r="B330" t="s">
        <v>78</v>
      </c>
    </row>
    <row r="331" spans="1:2" ht="12.75">
      <c r="A331" t="s">
        <v>68</v>
      </c>
      <c r="B331" t="s">
        <v>26</v>
      </c>
    </row>
    <row r="332" spans="1:2" ht="12.75">
      <c r="A332" t="s">
        <v>95</v>
      </c>
      <c r="B332" t="s">
        <v>82</v>
      </c>
    </row>
    <row r="333" spans="1:2" ht="12.75">
      <c r="A333" t="s">
        <v>74</v>
      </c>
      <c r="B333" t="s">
        <v>69</v>
      </c>
    </row>
    <row r="334" spans="1:2" ht="12.75">
      <c r="A334" t="s">
        <v>96</v>
      </c>
      <c r="B334" t="s">
        <v>70</v>
      </c>
    </row>
    <row r="335" spans="1:2" ht="12.75">
      <c r="A335" t="s">
        <v>28</v>
      </c>
      <c r="B335" t="s">
        <v>84</v>
      </c>
    </row>
    <row r="336" spans="1:2" ht="12.75">
      <c r="A336" t="s">
        <v>93</v>
      </c>
      <c r="B336" t="s">
        <v>75</v>
      </c>
    </row>
    <row r="337" ht="12.75">
      <c r="A337" t="s">
        <v>97</v>
      </c>
    </row>
    <row r="338" spans="1:2" ht="12.75">
      <c r="A338" t="s">
        <v>58</v>
      </c>
      <c r="B338" t="s">
        <v>125</v>
      </c>
    </row>
    <row r="339" spans="1:2" ht="12.75">
      <c r="A339" t="s">
        <v>82</v>
      </c>
      <c r="B339" t="s">
        <v>83</v>
      </c>
    </row>
    <row r="340" spans="1:2" ht="12.75">
      <c r="A340" t="s">
        <v>78</v>
      </c>
      <c r="B340" t="s">
        <v>85</v>
      </c>
    </row>
    <row r="341" spans="1:2" ht="12.75">
      <c r="A341" t="s">
        <v>92</v>
      </c>
      <c r="B341" t="s">
        <v>68</v>
      </c>
    </row>
    <row r="342" spans="1:2" ht="12.75">
      <c r="A342" t="s">
        <v>91</v>
      </c>
      <c r="B342" t="s">
        <v>74</v>
      </c>
    </row>
    <row r="343" spans="1:2" ht="12.75">
      <c r="A343" t="s">
        <v>26</v>
      </c>
      <c r="B343" t="s">
        <v>95</v>
      </c>
    </row>
    <row r="344" spans="1:2" ht="12.75">
      <c r="A344" t="s">
        <v>70</v>
      </c>
      <c r="B344" t="s">
        <v>24</v>
      </c>
    </row>
    <row r="345" spans="1:2" ht="12.75">
      <c r="A345" t="s">
        <v>79</v>
      </c>
      <c r="B345" t="s">
        <v>94</v>
      </c>
    </row>
    <row r="346" spans="1:2" ht="12.75">
      <c r="A346" t="s">
        <v>69</v>
      </c>
      <c r="B346" t="s">
        <v>28</v>
      </c>
    </row>
    <row r="347" spans="1:2" ht="12.75">
      <c r="A347" t="s">
        <v>84</v>
      </c>
      <c r="B347" t="s">
        <v>93</v>
      </c>
    </row>
    <row r="348" spans="1:2" ht="12.75">
      <c r="A348" t="s">
        <v>75</v>
      </c>
      <c r="B348" t="s">
        <v>96</v>
      </c>
    </row>
    <row r="349" ht="12.75">
      <c r="A349" t="s">
        <v>97</v>
      </c>
    </row>
    <row r="350" spans="1:2" ht="12.75">
      <c r="A350" t="s">
        <v>59</v>
      </c>
      <c r="B350" t="s">
        <v>126</v>
      </c>
    </row>
    <row r="351" spans="1:2" ht="12.75">
      <c r="A351" t="s">
        <v>83</v>
      </c>
      <c r="B351" t="s">
        <v>26</v>
      </c>
    </row>
    <row r="352" spans="1:2" ht="12.75">
      <c r="A352" t="s">
        <v>24</v>
      </c>
      <c r="B352" t="s">
        <v>85</v>
      </c>
    </row>
    <row r="353" spans="1:2" ht="12.75">
      <c r="A353" t="s">
        <v>95</v>
      </c>
      <c r="B353" t="s">
        <v>92</v>
      </c>
    </row>
    <row r="354" spans="1:2" ht="12.75">
      <c r="A354" t="s">
        <v>96</v>
      </c>
      <c r="B354" t="s">
        <v>91</v>
      </c>
    </row>
    <row r="355" spans="1:2" ht="12.75">
      <c r="A355" t="s">
        <v>79</v>
      </c>
      <c r="B355" t="s">
        <v>68</v>
      </c>
    </row>
    <row r="356" spans="1:2" ht="12.75">
      <c r="A356" t="s">
        <v>28</v>
      </c>
      <c r="B356" t="s">
        <v>70</v>
      </c>
    </row>
    <row r="357" spans="1:2" ht="12.75">
      <c r="A357" t="s">
        <v>94</v>
      </c>
      <c r="B357" t="s">
        <v>69</v>
      </c>
    </row>
    <row r="358" spans="1:2" ht="12.75">
      <c r="A358" t="s">
        <v>84</v>
      </c>
      <c r="B358" t="s">
        <v>78</v>
      </c>
    </row>
    <row r="359" spans="1:2" ht="12.75">
      <c r="A359" t="s">
        <v>93</v>
      </c>
      <c r="B359" t="s">
        <v>82</v>
      </c>
    </row>
    <row r="360" spans="1:2" ht="12.75">
      <c r="A360" t="s">
        <v>74</v>
      </c>
      <c r="B360" t="s">
        <v>75</v>
      </c>
    </row>
    <row r="361" ht="12.75">
      <c r="A361" t="s">
        <v>97</v>
      </c>
    </row>
    <row r="362" spans="1:2" ht="12.75">
      <c r="A362" t="s">
        <v>60</v>
      </c>
      <c r="B362" t="s">
        <v>127</v>
      </c>
    </row>
    <row r="363" spans="1:2" ht="12.75">
      <c r="A363" t="s">
        <v>68</v>
      </c>
      <c r="B363" t="s">
        <v>83</v>
      </c>
    </row>
    <row r="364" spans="1:2" ht="12.75">
      <c r="A364" t="s">
        <v>92</v>
      </c>
      <c r="B364" t="s">
        <v>94</v>
      </c>
    </row>
    <row r="365" spans="1:2" ht="12.75">
      <c r="A365" t="s">
        <v>91</v>
      </c>
      <c r="B365" t="s">
        <v>84</v>
      </c>
    </row>
    <row r="366" spans="1:2" ht="12.75">
      <c r="A366" t="s">
        <v>85</v>
      </c>
      <c r="B366" t="s">
        <v>96</v>
      </c>
    </row>
    <row r="367" spans="1:2" ht="12.75">
      <c r="A367" t="s">
        <v>70</v>
      </c>
      <c r="B367" t="s">
        <v>74</v>
      </c>
    </row>
    <row r="368" spans="1:2" ht="12.75">
      <c r="A368" t="s">
        <v>82</v>
      </c>
      <c r="B368" t="s">
        <v>24</v>
      </c>
    </row>
    <row r="369" spans="1:2" ht="12.75">
      <c r="A369" t="s">
        <v>78</v>
      </c>
      <c r="B369" t="s">
        <v>93</v>
      </c>
    </row>
    <row r="370" spans="1:2" ht="12.75">
      <c r="A370" t="s">
        <v>26</v>
      </c>
      <c r="B370" t="s">
        <v>28</v>
      </c>
    </row>
    <row r="371" spans="1:2" ht="12.75">
      <c r="A371" t="s">
        <v>75</v>
      </c>
      <c r="B371" t="s">
        <v>95</v>
      </c>
    </row>
    <row r="372" spans="1:2" ht="12.75">
      <c r="A372" t="s">
        <v>69</v>
      </c>
      <c r="B372" t="s">
        <v>79</v>
      </c>
    </row>
    <row r="373" ht="12.75">
      <c r="A373" t="s">
        <v>97</v>
      </c>
    </row>
    <row r="374" spans="1:2" ht="12.75">
      <c r="A374" t="s">
        <v>61</v>
      </c>
      <c r="B374" t="s">
        <v>128</v>
      </c>
    </row>
    <row r="375" spans="1:2" ht="12.75">
      <c r="A375" t="s">
        <v>83</v>
      </c>
      <c r="B375" t="s">
        <v>78</v>
      </c>
    </row>
    <row r="376" spans="1:2" ht="12.75">
      <c r="A376" t="s">
        <v>95</v>
      </c>
      <c r="B376" t="s">
        <v>85</v>
      </c>
    </row>
    <row r="377" spans="1:2" ht="12.75">
      <c r="A377" t="s">
        <v>28</v>
      </c>
      <c r="B377" t="s">
        <v>91</v>
      </c>
    </row>
    <row r="378" spans="1:2" ht="12.75">
      <c r="A378" t="s">
        <v>79</v>
      </c>
      <c r="B378" t="s">
        <v>92</v>
      </c>
    </row>
    <row r="379" spans="1:2" ht="12.75">
      <c r="A379" t="s">
        <v>94</v>
      </c>
      <c r="B379" t="s">
        <v>26</v>
      </c>
    </row>
    <row r="380" spans="1:2" ht="12.75">
      <c r="A380" t="s">
        <v>68</v>
      </c>
      <c r="B380" t="s">
        <v>69</v>
      </c>
    </row>
    <row r="381" spans="1:2" ht="12.75">
      <c r="A381" t="s">
        <v>84</v>
      </c>
      <c r="B381" t="s">
        <v>82</v>
      </c>
    </row>
    <row r="382" spans="1:2" ht="12.75">
      <c r="A382" t="s">
        <v>93</v>
      </c>
      <c r="B382" t="s">
        <v>70</v>
      </c>
    </row>
    <row r="383" spans="1:2" ht="12.75">
      <c r="A383" t="s">
        <v>74</v>
      </c>
      <c r="B383" t="s">
        <v>96</v>
      </c>
    </row>
    <row r="384" spans="1:2" ht="12.75">
      <c r="A384" t="s">
        <v>24</v>
      </c>
      <c r="B384" t="s">
        <v>75</v>
      </c>
    </row>
    <row r="385" ht="12.75">
      <c r="A385" t="s">
        <v>97</v>
      </c>
    </row>
    <row r="386" spans="1:2" ht="12.75">
      <c r="A386" t="s">
        <v>62</v>
      </c>
      <c r="B386" t="s">
        <v>129</v>
      </c>
    </row>
    <row r="387" spans="1:2" ht="12.75">
      <c r="A387" t="s">
        <v>85</v>
      </c>
      <c r="B387" t="s">
        <v>83</v>
      </c>
    </row>
    <row r="388" spans="1:2" ht="12.75">
      <c r="A388" t="s">
        <v>91</v>
      </c>
      <c r="B388" t="s">
        <v>94</v>
      </c>
    </row>
    <row r="389" spans="1:2" ht="12.75">
      <c r="A389" t="s">
        <v>95</v>
      </c>
      <c r="B389" t="s">
        <v>68</v>
      </c>
    </row>
    <row r="390" spans="1:2" ht="12.75">
      <c r="A390" t="s">
        <v>69</v>
      </c>
      <c r="B390" t="s">
        <v>92</v>
      </c>
    </row>
    <row r="391" spans="1:2" ht="12.75">
      <c r="A391" t="s">
        <v>70</v>
      </c>
      <c r="B391" t="s">
        <v>78</v>
      </c>
    </row>
    <row r="392" spans="1:2" ht="12.75">
      <c r="A392" t="s">
        <v>82</v>
      </c>
      <c r="B392" t="s">
        <v>28</v>
      </c>
    </row>
    <row r="393" spans="1:2" ht="12.75">
      <c r="A393" t="s">
        <v>26</v>
      </c>
      <c r="B393" t="s">
        <v>24</v>
      </c>
    </row>
    <row r="394" spans="1:2" ht="12.75">
      <c r="A394" t="s">
        <v>74</v>
      </c>
      <c r="B394" t="s">
        <v>93</v>
      </c>
    </row>
    <row r="395" spans="1:2" ht="12.75">
      <c r="A395" t="s">
        <v>75</v>
      </c>
      <c r="B395" t="s">
        <v>84</v>
      </c>
    </row>
    <row r="396" spans="1:2" ht="12.75">
      <c r="A396" t="s">
        <v>96</v>
      </c>
      <c r="B396" t="s">
        <v>79</v>
      </c>
    </row>
    <row r="397" ht="12.75">
      <c r="A397" t="s">
        <v>97</v>
      </c>
    </row>
    <row r="398" spans="1:2" ht="12.75">
      <c r="A398" t="s">
        <v>63</v>
      </c>
      <c r="B398" t="s">
        <v>130</v>
      </c>
    </row>
    <row r="399" spans="1:2" ht="12.75">
      <c r="A399" t="s">
        <v>83</v>
      </c>
      <c r="B399" t="s">
        <v>93</v>
      </c>
    </row>
    <row r="400" spans="1:2" ht="12.75">
      <c r="A400" t="s">
        <v>70</v>
      </c>
      <c r="B400" t="s">
        <v>91</v>
      </c>
    </row>
    <row r="401" spans="1:2" ht="12.75">
      <c r="A401" t="s">
        <v>28</v>
      </c>
      <c r="B401" t="s">
        <v>85</v>
      </c>
    </row>
    <row r="402" spans="1:2" ht="12.75">
      <c r="A402" t="s">
        <v>68</v>
      </c>
      <c r="B402" t="s">
        <v>82</v>
      </c>
    </row>
    <row r="403" spans="1:2" ht="12.75">
      <c r="A403" t="s">
        <v>92</v>
      </c>
      <c r="B403" t="s">
        <v>84</v>
      </c>
    </row>
    <row r="404" spans="1:2" ht="12.75">
      <c r="A404" t="s">
        <v>94</v>
      </c>
      <c r="B404" t="s">
        <v>75</v>
      </c>
    </row>
    <row r="405" spans="1:2" ht="12.75">
      <c r="A405" t="s">
        <v>24</v>
      </c>
      <c r="B405" t="s">
        <v>95</v>
      </c>
    </row>
    <row r="406" spans="1:2" ht="12.75">
      <c r="A406" t="s">
        <v>79</v>
      </c>
      <c r="B406" t="s">
        <v>74</v>
      </c>
    </row>
    <row r="407" spans="1:2" ht="12.75">
      <c r="A407" t="s">
        <v>78</v>
      </c>
      <c r="B407" t="s">
        <v>96</v>
      </c>
    </row>
    <row r="408" spans="1:2" ht="12.75">
      <c r="A408" t="s">
        <v>69</v>
      </c>
      <c r="B408" t="s">
        <v>26</v>
      </c>
    </row>
    <row r="409" ht="12.75">
      <c r="A409" t="s">
        <v>97</v>
      </c>
    </row>
    <row r="410" spans="1:2" ht="12.75">
      <c r="A410" t="s">
        <v>64</v>
      </c>
      <c r="B410" t="s">
        <v>131</v>
      </c>
    </row>
    <row r="411" spans="1:2" ht="12.75">
      <c r="A411" t="s">
        <v>85</v>
      </c>
      <c r="B411" t="s">
        <v>68</v>
      </c>
    </row>
    <row r="412" spans="1:2" ht="12.75">
      <c r="A412" t="s">
        <v>84</v>
      </c>
      <c r="B412" t="s">
        <v>83</v>
      </c>
    </row>
    <row r="413" spans="1:2" ht="12.75">
      <c r="A413" t="s">
        <v>26</v>
      </c>
      <c r="B413" t="s">
        <v>91</v>
      </c>
    </row>
    <row r="414" spans="1:2" ht="12.75">
      <c r="A414" t="s">
        <v>74</v>
      </c>
      <c r="B414" t="s">
        <v>94</v>
      </c>
    </row>
    <row r="415" spans="1:2" ht="12.75">
      <c r="A415" t="s">
        <v>93</v>
      </c>
      <c r="B415" t="s">
        <v>92</v>
      </c>
    </row>
    <row r="416" spans="1:2" ht="12.75">
      <c r="A416" t="s">
        <v>82</v>
      </c>
      <c r="B416" t="s">
        <v>78</v>
      </c>
    </row>
    <row r="417" spans="1:2" ht="12.75">
      <c r="A417" t="s">
        <v>75</v>
      </c>
      <c r="B417" t="s">
        <v>70</v>
      </c>
    </row>
    <row r="418" spans="1:2" ht="12.75">
      <c r="A418" t="s">
        <v>24</v>
      </c>
      <c r="B418" t="s">
        <v>28</v>
      </c>
    </row>
    <row r="419" spans="1:2" ht="12.75">
      <c r="A419" t="s">
        <v>95</v>
      </c>
      <c r="B419" t="s">
        <v>79</v>
      </c>
    </row>
    <row r="420" spans="1:2" ht="12.75">
      <c r="A420" t="s">
        <v>96</v>
      </c>
      <c r="B420" t="s">
        <v>69</v>
      </c>
    </row>
    <row r="421" ht="12.75">
      <c r="A421" t="s">
        <v>97</v>
      </c>
    </row>
    <row r="422" spans="1:2" ht="12.75">
      <c r="A422" t="s">
        <v>65</v>
      </c>
      <c r="B422" t="s">
        <v>132</v>
      </c>
    </row>
    <row r="423" spans="1:2" ht="12.75">
      <c r="A423" t="s">
        <v>83</v>
      </c>
      <c r="B423" t="s">
        <v>95</v>
      </c>
    </row>
    <row r="424" spans="1:2" ht="12.75">
      <c r="A424" t="s">
        <v>70</v>
      </c>
      <c r="B424" t="s">
        <v>85</v>
      </c>
    </row>
    <row r="425" spans="1:2" ht="12.75">
      <c r="A425" t="s">
        <v>92</v>
      </c>
      <c r="B425" t="s">
        <v>26</v>
      </c>
    </row>
    <row r="426" spans="1:2" ht="12.75">
      <c r="A426" t="s">
        <v>91</v>
      </c>
      <c r="B426" t="s">
        <v>75</v>
      </c>
    </row>
    <row r="427" spans="1:2" ht="12.75">
      <c r="A427" t="s">
        <v>78</v>
      </c>
      <c r="B427" t="s">
        <v>74</v>
      </c>
    </row>
    <row r="428" spans="1:2" ht="12.75">
      <c r="A428" t="s">
        <v>68</v>
      </c>
      <c r="B428" t="s">
        <v>84</v>
      </c>
    </row>
    <row r="429" spans="1:2" ht="12.75">
      <c r="A429" t="s">
        <v>94</v>
      </c>
      <c r="B429" t="s">
        <v>24</v>
      </c>
    </row>
    <row r="430" spans="1:2" ht="12.75">
      <c r="A430" t="s">
        <v>69</v>
      </c>
      <c r="B430" t="s">
        <v>82</v>
      </c>
    </row>
    <row r="431" spans="1:2" ht="12.75">
      <c r="A431" t="s">
        <v>28</v>
      </c>
      <c r="B431" t="s">
        <v>96</v>
      </c>
    </row>
    <row r="432" spans="1:2" ht="12.75">
      <c r="A432" t="s">
        <v>79</v>
      </c>
      <c r="B432" t="s">
        <v>93</v>
      </c>
    </row>
    <row r="433" ht="12.75">
      <c r="A433" t="s">
        <v>97</v>
      </c>
    </row>
    <row r="434" spans="1:2" ht="12.75">
      <c r="A434" t="s">
        <v>66</v>
      </c>
      <c r="B434" t="s">
        <v>133</v>
      </c>
    </row>
    <row r="435" spans="1:2" ht="12.75">
      <c r="A435" t="s">
        <v>82</v>
      </c>
      <c r="B435" t="s">
        <v>91</v>
      </c>
    </row>
    <row r="436" spans="1:2" ht="12.75">
      <c r="A436" t="s">
        <v>74</v>
      </c>
      <c r="B436" t="s">
        <v>92</v>
      </c>
    </row>
    <row r="437" spans="1:2" ht="12.75">
      <c r="A437" t="s">
        <v>85</v>
      </c>
      <c r="B437" t="s">
        <v>69</v>
      </c>
    </row>
    <row r="438" spans="1:2" ht="12.75">
      <c r="A438" t="s">
        <v>96</v>
      </c>
      <c r="B438" t="s">
        <v>83</v>
      </c>
    </row>
    <row r="439" spans="1:2" ht="12.75">
      <c r="A439" t="s">
        <v>84</v>
      </c>
      <c r="B439" t="s">
        <v>94</v>
      </c>
    </row>
    <row r="440" spans="1:2" ht="12.75">
      <c r="A440" t="s">
        <v>26</v>
      </c>
      <c r="B440" t="s">
        <v>70</v>
      </c>
    </row>
    <row r="441" spans="1:2" ht="12.75">
      <c r="A441" t="s">
        <v>93</v>
      </c>
      <c r="B441" t="s">
        <v>68</v>
      </c>
    </row>
    <row r="442" spans="1:2" ht="12.75">
      <c r="A442" t="s">
        <v>75</v>
      </c>
      <c r="B442" t="s">
        <v>78</v>
      </c>
    </row>
    <row r="443" spans="1:2" ht="12.75">
      <c r="A443" t="s">
        <v>95</v>
      </c>
      <c r="B443" t="s">
        <v>28</v>
      </c>
    </row>
    <row r="444" spans="1:2" ht="12.75">
      <c r="A444" t="s">
        <v>24</v>
      </c>
      <c r="B444" t="s">
        <v>79</v>
      </c>
    </row>
    <row r="445" ht="12.75">
      <c r="A445" t="s">
        <v>97</v>
      </c>
    </row>
    <row r="446" spans="1:2" ht="12.75">
      <c r="A446" t="s">
        <v>67</v>
      </c>
      <c r="B446" t="s">
        <v>134</v>
      </c>
    </row>
    <row r="447" spans="1:2" ht="12.75">
      <c r="A447" t="s">
        <v>83</v>
      </c>
      <c r="B447" t="s">
        <v>75</v>
      </c>
    </row>
    <row r="448" spans="1:2" ht="12.75">
      <c r="A448" t="s">
        <v>79</v>
      </c>
      <c r="B448" t="s">
        <v>85</v>
      </c>
    </row>
    <row r="449" spans="1:2" ht="12.75">
      <c r="A449" t="s">
        <v>94</v>
      </c>
      <c r="B449" t="s">
        <v>82</v>
      </c>
    </row>
    <row r="450" spans="1:2" ht="12.75">
      <c r="A450" t="s">
        <v>91</v>
      </c>
      <c r="B450" t="s">
        <v>93</v>
      </c>
    </row>
    <row r="451" spans="1:2" ht="12.75">
      <c r="A451" t="s">
        <v>68</v>
      </c>
      <c r="B451" t="s">
        <v>24</v>
      </c>
    </row>
    <row r="452" spans="1:2" ht="12.75">
      <c r="A452" t="s">
        <v>92</v>
      </c>
      <c r="B452" t="s">
        <v>96</v>
      </c>
    </row>
    <row r="453" spans="1:2" ht="12.75">
      <c r="A453" t="s">
        <v>78</v>
      </c>
      <c r="B453" t="s">
        <v>26</v>
      </c>
    </row>
    <row r="454" spans="1:2" ht="12.75">
      <c r="A454" t="s">
        <v>28</v>
      </c>
      <c r="B454" t="s">
        <v>74</v>
      </c>
    </row>
    <row r="455" spans="1:2" ht="12.75">
      <c r="A455" t="s">
        <v>70</v>
      </c>
      <c r="B455" t="s">
        <v>84</v>
      </c>
    </row>
    <row r="456" spans="1:2" ht="12.75">
      <c r="A456" t="s">
        <v>69</v>
      </c>
      <c r="B456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C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107" bestFit="1" customWidth="1"/>
    <col min="2" max="2" width="14.140625" style="107" customWidth="1"/>
    <col min="3" max="26" width="3.7109375" style="107" customWidth="1"/>
    <col min="27" max="16384" width="11.421875" style="107" customWidth="1"/>
  </cols>
  <sheetData>
    <row r="1" spans="2:28" ht="14.25" thickBot="1" thickTop="1">
      <c r="B1" s="63"/>
      <c r="C1" s="130" t="s">
        <v>8</v>
      </c>
      <c r="D1" s="131"/>
      <c r="E1" s="131"/>
      <c r="F1" s="131"/>
      <c r="G1" s="131"/>
      <c r="H1" s="131"/>
      <c r="I1" s="131"/>
      <c r="J1" s="132"/>
      <c r="K1" s="130" t="s">
        <v>9</v>
      </c>
      <c r="L1" s="131"/>
      <c r="M1" s="131"/>
      <c r="N1" s="131"/>
      <c r="O1" s="131"/>
      <c r="P1" s="131"/>
      <c r="Q1" s="131"/>
      <c r="R1" s="132"/>
      <c r="S1" s="130" t="s">
        <v>10</v>
      </c>
      <c r="T1" s="131"/>
      <c r="U1" s="131"/>
      <c r="V1" s="131"/>
      <c r="W1" s="131"/>
      <c r="X1" s="131"/>
      <c r="Y1" s="131"/>
      <c r="Z1" s="132"/>
      <c r="AB1" s="108">
        <v>18</v>
      </c>
    </row>
    <row r="2" spans="1:26" ht="14.25" thickBot="1" thickTop="1">
      <c r="A2"/>
      <c r="B2" s="62" t="s">
        <v>0</v>
      </c>
      <c r="C2" s="64" t="s">
        <v>1</v>
      </c>
      <c r="D2" s="65" t="s">
        <v>2</v>
      </c>
      <c r="E2" s="66" t="s">
        <v>3</v>
      </c>
      <c r="F2" s="66" t="s">
        <v>4</v>
      </c>
      <c r="G2" s="67" t="s">
        <v>5</v>
      </c>
      <c r="H2" s="65" t="s">
        <v>6</v>
      </c>
      <c r="I2" s="66" t="s">
        <v>7</v>
      </c>
      <c r="J2" s="68" t="s">
        <v>17</v>
      </c>
      <c r="K2" s="64" t="s">
        <v>1</v>
      </c>
      <c r="L2" s="65" t="s">
        <v>2</v>
      </c>
      <c r="M2" s="66" t="s">
        <v>3</v>
      </c>
      <c r="N2" s="66" t="s">
        <v>4</v>
      </c>
      <c r="O2" s="67" t="s">
        <v>5</v>
      </c>
      <c r="P2" s="65" t="s">
        <v>6</v>
      </c>
      <c r="Q2" s="66" t="s">
        <v>7</v>
      </c>
      <c r="R2" s="69" t="s">
        <v>17</v>
      </c>
      <c r="S2" s="68" t="s">
        <v>1</v>
      </c>
      <c r="T2" s="65" t="s">
        <v>2</v>
      </c>
      <c r="U2" s="66" t="s">
        <v>3</v>
      </c>
      <c r="V2" s="66" t="s">
        <v>4</v>
      </c>
      <c r="W2" s="67" t="s">
        <v>5</v>
      </c>
      <c r="X2" s="65" t="s">
        <v>6</v>
      </c>
      <c r="Y2" s="66" t="s">
        <v>7</v>
      </c>
      <c r="Z2" s="69" t="s">
        <v>17</v>
      </c>
    </row>
    <row r="3" spans="1:26" ht="13.5" thickTop="1">
      <c r="A3" s="86">
        <v>1</v>
      </c>
      <c r="B3" s="30" t="s">
        <v>68</v>
      </c>
      <c r="C3" s="74">
        <v>6</v>
      </c>
      <c r="D3" s="78">
        <v>2</v>
      </c>
      <c r="E3" s="31">
        <v>2</v>
      </c>
      <c r="F3" s="31">
        <v>0</v>
      </c>
      <c r="G3" s="70">
        <v>0</v>
      </c>
      <c r="H3" s="78">
        <v>4</v>
      </c>
      <c r="I3" s="31">
        <v>0</v>
      </c>
      <c r="J3" s="32">
        <v>4</v>
      </c>
      <c r="K3" s="74">
        <v>3</v>
      </c>
      <c r="L3" s="78">
        <v>1</v>
      </c>
      <c r="M3" s="31">
        <v>1</v>
      </c>
      <c r="N3" s="31">
        <v>0</v>
      </c>
      <c r="O3" s="70">
        <v>0</v>
      </c>
      <c r="P3" s="78">
        <v>2</v>
      </c>
      <c r="Q3" s="31">
        <v>0</v>
      </c>
      <c r="R3" s="32">
        <v>2</v>
      </c>
      <c r="S3" s="74">
        <v>3</v>
      </c>
      <c r="T3" s="78">
        <v>1</v>
      </c>
      <c r="U3" s="31">
        <v>1</v>
      </c>
      <c r="V3" s="31">
        <v>0</v>
      </c>
      <c r="W3" s="70">
        <v>0</v>
      </c>
      <c r="X3" s="78">
        <v>2</v>
      </c>
      <c r="Y3" s="31">
        <v>0</v>
      </c>
      <c r="Z3" s="79">
        <v>2</v>
      </c>
    </row>
    <row r="4" spans="1:26" ht="12.75">
      <c r="A4" s="87">
        <v>2</v>
      </c>
      <c r="B4" s="1" t="s">
        <v>28</v>
      </c>
      <c r="C4" s="75">
        <v>6</v>
      </c>
      <c r="D4" s="80">
        <v>2</v>
      </c>
      <c r="E4" s="2">
        <v>2</v>
      </c>
      <c r="F4" s="2">
        <v>0</v>
      </c>
      <c r="G4" s="71">
        <v>0</v>
      </c>
      <c r="H4" s="80">
        <v>3</v>
      </c>
      <c r="I4" s="2">
        <v>0</v>
      </c>
      <c r="J4" s="3">
        <v>3</v>
      </c>
      <c r="K4" s="75">
        <v>3</v>
      </c>
      <c r="L4" s="80">
        <v>1</v>
      </c>
      <c r="M4" s="2">
        <v>1</v>
      </c>
      <c r="N4" s="2">
        <v>0</v>
      </c>
      <c r="O4" s="71">
        <v>0</v>
      </c>
      <c r="P4" s="80">
        <v>2</v>
      </c>
      <c r="Q4" s="2">
        <v>0</v>
      </c>
      <c r="R4" s="3">
        <v>2</v>
      </c>
      <c r="S4" s="75">
        <v>3</v>
      </c>
      <c r="T4" s="80">
        <v>1</v>
      </c>
      <c r="U4" s="2">
        <v>1</v>
      </c>
      <c r="V4" s="2">
        <v>0</v>
      </c>
      <c r="W4" s="71">
        <v>0</v>
      </c>
      <c r="X4" s="80">
        <v>1</v>
      </c>
      <c r="Y4" s="2">
        <v>0</v>
      </c>
      <c r="Z4" s="81">
        <v>1</v>
      </c>
    </row>
    <row r="5" spans="1:26" ht="12.75">
      <c r="A5" s="87">
        <v>3</v>
      </c>
      <c r="B5" s="33" t="s">
        <v>74</v>
      </c>
      <c r="C5" s="76">
        <v>6</v>
      </c>
      <c r="D5" s="82">
        <v>2</v>
      </c>
      <c r="E5" s="34">
        <v>2</v>
      </c>
      <c r="F5" s="34">
        <v>0</v>
      </c>
      <c r="G5" s="72">
        <v>0</v>
      </c>
      <c r="H5" s="82">
        <v>2</v>
      </c>
      <c r="I5" s="34">
        <v>0</v>
      </c>
      <c r="J5" s="35">
        <v>2</v>
      </c>
      <c r="K5" s="76">
        <v>3</v>
      </c>
      <c r="L5" s="82">
        <v>1</v>
      </c>
      <c r="M5" s="34">
        <v>1</v>
      </c>
      <c r="N5" s="34">
        <v>0</v>
      </c>
      <c r="O5" s="72">
        <v>0</v>
      </c>
      <c r="P5" s="82">
        <v>1</v>
      </c>
      <c r="Q5" s="34">
        <v>0</v>
      </c>
      <c r="R5" s="35">
        <v>1</v>
      </c>
      <c r="S5" s="76">
        <v>3</v>
      </c>
      <c r="T5" s="82">
        <v>1</v>
      </c>
      <c r="U5" s="34">
        <v>1</v>
      </c>
      <c r="V5" s="34">
        <v>0</v>
      </c>
      <c r="W5" s="72">
        <v>0</v>
      </c>
      <c r="X5" s="82">
        <v>1</v>
      </c>
      <c r="Y5" s="34">
        <v>0</v>
      </c>
      <c r="Z5" s="83">
        <v>1</v>
      </c>
    </row>
    <row r="6" spans="1:26" ht="12.75">
      <c r="A6" s="87">
        <v>4</v>
      </c>
      <c r="B6" s="1" t="s">
        <v>78</v>
      </c>
      <c r="C6" s="75">
        <v>4</v>
      </c>
      <c r="D6" s="80">
        <v>2</v>
      </c>
      <c r="E6" s="2">
        <v>1</v>
      </c>
      <c r="F6" s="2">
        <v>1</v>
      </c>
      <c r="G6" s="71">
        <v>0</v>
      </c>
      <c r="H6" s="80">
        <v>3</v>
      </c>
      <c r="I6" s="2">
        <v>0</v>
      </c>
      <c r="J6" s="3">
        <v>3</v>
      </c>
      <c r="K6" s="75">
        <v>3</v>
      </c>
      <c r="L6" s="80">
        <v>1</v>
      </c>
      <c r="M6" s="2">
        <v>1</v>
      </c>
      <c r="N6" s="2">
        <v>0</v>
      </c>
      <c r="O6" s="71">
        <v>0</v>
      </c>
      <c r="P6" s="80">
        <v>3</v>
      </c>
      <c r="Q6" s="2">
        <v>0</v>
      </c>
      <c r="R6" s="3">
        <v>3</v>
      </c>
      <c r="S6" s="75">
        <v>1</v>
      </c>
      <c r="T6" s="80">
        <v>1</v>
      </c>
      <c r="U6" s="2">
        <v>0</v>
      </c>
      <c r="V6" s="2">
        <v>1</v>
      </c>
      <c r="W6" s="71">
        <v>0</v>
      </c>
      <c r="X6" s="80">
        <v>0</v>
      </c>
      <c r="Y6" s="2">
        <v>0</v>
      </c>
      <c r="Z6" s="81">
        <v>0</v>
      </c>
    </row>
    <row r="7" spans="1:26" ht="12.75">
      <c r="A7" s="87">
        <v>5</v>
      </c>
      <c r="B7" s="33" t="s">
        <v>94</v>
      </c>
      <c r="C7" s="76">
        <v>4</v>
      </c>
      <c r="D7" s="82">
        <v>2</v>
      </c>
      <c r="E7" s="34">
        <v>1</v>
      </c>
      <c r="F7" s="34">
        <v>1</v>
      </c>
      <c r="G7" s="72">
        <v>0</v>
      </c>
      <c r="H7" s="82">
        <v>5</v>
      </c>
      <c r="I7" s="34">
        <v>3</v>
      </c>
      <c r="J7" s="35">
        <v>2</v>
      </c>
      <c r="K7" s="76">
        <v>3</v>
      </c>
      <c r="L7" s="82">
        <v>1</v>
      </c>
      <c r="M7" s="34">
        <v>1</v>
      </c>
      <c r="N7" s="34">
        <v>0</v>
      </c>
      <c r="O7" s="72">
        <v>0</v>
      </c>
      <c r="P7" s="82">
        <v>3</v>
      </c>
      <c r="Q7" s="34">
        <v>1</v>
      </c>
      <c r="R7" s="35">
        <v>2</v>
      </c>
      <c r="S7" s="76">
        <v>1</v>
      </c>
      <c r="T7" s="82">
        <v>1</v>
      </c>
      <c r="U7" s="34">
        <v>0</v>
      </c>
      <c r="V7" s="34">
        <v>1</v>
      </c>
      <c r="W7" s="72">
        <v>0</v>
      </c>
      <c r="X7" s="82">
        <v>2</v>
      </c>
      <c r="Y7" s="34">
        <v>2</v>
      </c>
      <c r="Z7" s="83">
        <v>0</v>
      </c>
    </row>
    <row r="8" spans="1:26" ht="12.75">
      <c r="A8" s="87">
        <v>6</v>
      </c>
      <c r="B8" s="1" t="s">
        <v>93</v>
      </c>
      <c r="C8" s="75">
        <v>4</v>
      </c>
      <c r="D8" s="80">
        <v>2</v>
      </c>
      <c r="E8" s="2">
        <v>1</v>
      </c>
      <c r="F8" s="2">
        <v>1</v>
      </c>
      <c r="G8" s="71">
        <v>0</v>
      </c>
      <c r="H8" s="80">
        <v>3</v>
      </c>
      <c r="I8" s="2">
        <v>2</v>
      </c>
      <c r="J8" s="3">
        <v>1</v>
      </c>
      <c r="K8" s="75">
        <v>1</v>
      </c>
      <c r="L8" s="80">
        <v>1</v>
      </c>
      <c r="M8" s="2">
        <v>0</v>
      </c>
      <c r="N8" s="2">
        <v>1</v>
      </c>
      <c r="O8" s="71">
        <v>0</v>
      </c>
      <c r="P8" s="80">
        <v>2</v>
      </c>
      <c r="Q8" s="2">
        <v>2</v>
      </c>
      <c r="R8" s="3">
        <v>0</v>
      </c>
      <c r="S8" s="75">
        <v>3</v>
      </c>
      <c r="T8" s="80">
        <v>1</v>
      </c>
      <c r="U8" s="2">
        <v>1</v>
      </c>
      <c r="V8" s="2">
        <v>0</v>
      </c>
      <c r="W8" s="71">
        <v>0</v>
      </c>
      <c r="X8" s="80">
        <v>1</v>
      </c>
      <c r="Y8" s="2">
        <v>0</v>
      </c>
      <c r="Z8" s="81">
        <v>1</v>
      </c>
    </row>
    <row r="9" spans="1:26" ht="12.75">
      <c r="A9" s="87">
        <v>7</v>
      </c>
      <c r="B9" s="33" t="s">
        <v>69</v>
      </c>
      <c r="C9" s="76">
        <v>4</v>
      </c>
      <c r="D9" s="82">
        <v>2</v>
      </c>
      <c r="E9" s="34">
        <v>1</v>
      </c>
      <c r="F9" s="34">
        <v>1</v>
      </c>
      <c r="G9" s="72">
        <v>0</v>
      </c>
      <c r="H9" s="82">
        <v>3</v>
      </c>
      <c r="I9" s="34">
        <v>2</v>
      </c>
      <c r="J9" s="35">
        <v>1</v>
      </c>
      <c r="K9" s="76">
        <v>3</v>
      </c>
      <c r="L9" s="82">
        <v>1</v>
      </c>
      <c r="M9" s="34">
        <v>1</v>
      </c>
      <c r="N9" s="34">
        <v>0</v>
      </c>
      <c r="O9" s="72">
        <v>0</v>
      </c>
      <c r="P9" s="82">
        <v>2</v>
      </c>
      <c r="Q9" s="34">
        <v>1</v>
      </c>
      <c r="R9" s="35">
        <v>1</v>
      </c>
      <c r="S9" s="76">
        <v>1</v>
      </c>
      <c r="T9" s="82">
        <v>1</v>
      </c>
      <c r="U9" s="34">
        <v>0</v>
      </c>
      <c r="V9" s="34">
        <v>1</v>
      </c>
      <c r="W9" s="72">
        <v>0</v>
      </c>
      <c r="X9" s="82">
        <v>1</v>
      </c>
      <c r="Y9" s="34">
        <v>1</v>
      </c>
      <c r="Z9" s="83">
        <v>0</v>
      </c>
    </row>
    <row r="10" spans="1:26" ht="12.75">
      <c r="A10" s="87">
        <v>8</v>
      </c>
      <c r="B10" s="1" t="s">
        <v>95</v>
      </c>
      <c r="C10" s="75">
        <v>4</v>
      </c>
      <c r="D10" s="80">
        <v>2</v>
      </c>
      <c r="E10" s="2">
        <v>1</v>
      </c>
      <c r="F10" s="2">
        <v>1</v>
      </c>
      <c r="G10" s="71">
        <v>0</v>
      </c>
      <c r="H10" s="80">
        <v>2</v>
      </c>
      <c r="I10" s="2">
        <v>1</v>
      </c>
      <c r="J10" s="3">
        <v>1</v>
      </c>
      <c r="K10" s="75">
        <v>1</v>
      </c>
      <c r="L10" s="80">
        <v>1</v>
      </c>
      <c r="M10" s="2">
        <v>0</v>
      </c>
      <c r="N10" s="2">
        <v>1</v>
      </c>
      <c r="O10" s="71">
        <v>0</v>
      </c>
      <c r="P10" s="80">
        <v>1</v>
      </c>
      <c r="Q10" s="2">
        <v>1</v>
      </c>
      <c r="R10" s="3">
        <v>0</v>
      </c>
      <c r="S10" s="75">
        <v>3</v>
      </c>
      <c r="T10" s="80">
        <v>1</v>
      </c>
      <c r="U10" s="2">
        <v>1</v>
      </c>
      <c r="V10" s="2">
        <v>0</v>
      </c>
      <c r="W10" s="71">
        <v>0</v>
      </c>
      <c r="X10" s="80">
        <v>1</v>
      </c>
      <c r="Y10" s="2">
        <v>0</v>
      </c>
      <c r="Z10" s="81">
        <v>1</v>
      </c>
    </row>
    <row r="11" spans="1:26" ht="12.75">
      <c r="A11" s="87">
        <v>9</v>
      </c>
      <c r="B11" s="33" t="s">
        <v>92</v>
      </c>
      <c r="C11" s="76">
        <v>3</v>
      </c>
      <c r="D11" s="82">
        <v>2</v>
      </c>
      <c r="E11" s="34">
        <v>1</v>
      </c>
      <c r="F11" s="34">
        <v>0</v>
      </c>
      <c r="G11" s="72">
        <v>1</v>
      </c>
      <c r="H11" s="82">
        <v>4</v>
      </c>
      <c r="I11" s="34">
        <v>2</v>
      </c>
      <c r="J11" s="35">
        <v>2</v>
      </c>
      <c r="K11" s="76">
        <v>0</v>
      </c>
      <c r="L11" s="82">
        <v>1</v>
      </c>
      <c r="M11" s="34">
        <v>0</v>
      </c>
      <c r="N11" s="34">
        <v>0</v>
      </c>
      <c r="O11" s="72">
        <v>1</v>
      </c>
      <c r="P11" s="82">
        <v>0</v>
      </c>
      <c r="Q11" s="34">
        <v>1</v>
      </c>
      <c r="R11" s="35">
        <v>-1</v>
      </c>
      <c r="S11" s="76">
        <v>3</v>
      </c>
      <c r="T11" s="82">
        <v>1</v>
      </c>
      <c r="U11" s="34">
        <v>1</v>
      </c>
      <c r="V11" s="34">
        <v>0</v>
      </c>
      <c r="W11" s="72">
        <v>0</v>
      </c>
      <c r="X11" s="82">
        <v>4</v>
      </c>
      <c r="Y11" s="34">
        <v>1</v>
      </c>
      <c r="Z11" s="83">
        <v>3</v>
      </c>
    </row>
    <row r="12" spans="1:26" ht="12.75">
      <c r="A12" s="87">
        <v>10</v>
      </c>
      <c r="B12" s="1" t="s">
        <v>70</v>
      </c>
      <c r="C12" s="75">
        <v>3</v>
      </c>
      <c r="D12" s="80">
        <v>2</v>
      </c>
      <c r="E12" s="2">
        <v>1</v>
      </c>
      <c r="F12" s="2">
        <v>0</v>
      </c>
      <c r="G12" s="71">
        <v>1</v>
      </c>
      <c r="H12" s="80">
        <v>4</v>
      </c>
      <c r="I12" s="2">
        <v>2</v>
      </c>
      <c r="J12" s="3">
        <v>2</v>
      </c>
      <c r="K12" s="75">
        <v>0</v>
      </c>
      <c r="L12" s="80">
        <v>1</v>
      </c>
      <c r="M12" s="2">
        <v>0</v>
      </c>
      <c r="N12" s="2">
        <v>0</v>
      </c>
      <c r="O12" s="71">
        <v>1</v>
      </c>
      <c r="P12" s="80">
        <v>0</v>
      </c>
      <c r="Q12" s="2">
        <v>1</v>
      </c>
      <c r="R12" s="3">
        <v>-1</v>
      </c>
      <c r="S12" s="75">
        <v>3</v>
      </c>
      <c r="T12" s="80">
        <v>1</v>
      </c>
      <c r="U12" s="2">
        <v>1</v>
      </c>
      <c r="V12" s="2">
        <v>0</v>
      </c>
      <c r="W12" s="71">
        <v>0</v>
      </c>
      <c r="X12" s="80">
        <v>4</v>
      </c>
      <c r="Y12" s="2">
        <v>1</v>
      </c>
      <c r="Z12" s="81">
        <v>3</v>
      </c>
    </row>
    <row r="13" spans="1:26" ht="12.75">
      <c r="A13" s="87">
        <v>11</v>
      </c>
      <c r="B13" s="33" t="s">
        <v>75</v>
      </c>
      <c r="C13" s="76">
        <v>3</v>
      </c>
      <c r="D13" s="82">
        <v>2</v>
      </c>
      <c r="E13" s="34">
        <v>1</v>
      </c>
      <c r="F13" s="34">
        <v>0</v>
      </c>
      <c r="G13" s="72">
        <v>1</v>
      </c>
      <c r="H13" s="82">
        <v>3</v>
      </c>
      <c r="I13" s="34">
        <v>2</v>
      </c>
      <c r="J13" s="35">
        <v>1</v>
      </c>
      <c r="K13" s="76">
        <v>3</v>
      </c>
      <c r="L13" s="82">
        <v>1</v>
      </c>
      <c r="M13" s="34">
        <v>1</v>
      </c>
      <c r="N13" s="34">
        <v>0</v>
      </c>
      <c r="O13" s="72">
        <v>0</v>
      </c>
      <c r="P13" s="82">
        <v>3</v>
      </c>
      <c r="Q13" s="34">
        <v>0</v>
      </c>
      <c r="R13" s="35">
        <v>3</v>
      </c>
      <c r="S13" s="76">
        <v>0</v>
      </c>
      <c r="T13" s="82">
        <v>1</v>
      </c>
      <c r="U13" s="34">
        <v>0</v>
      </c>
      <c r="V13" s="34">
        <v>0</v>
      </c>
      <c r="W13" s="72">
        <v>1</v>
      </c>
      <c r="X13" s="82">
        <v>0</v>
      </c>
      <c r="Y13" s="34">
        <v>2</v>
      </c>
      <c r="Z13" s="83">
        <v>-2</v>
      </c>
    </row>
    <row r="14" spans="1:29" ht="12.75">
      <c r="A14" s="87">
        <v>12</v>
      </c>
      <c r="B14" s="1" t="s">
        <v>84</v>
      </c>
      <c r="C14" s="75">
        <v>3</v>
      </c>
      <c r="D14" s="80">
        <v>2</v>
      </c>
      <c r="E14" s="2">
        <v>1</v>
      </c>
      <c r="F14" s="2">
        <v>0</v>
      </c>
      <c r="G14" s="71">
        <v>1</v>
      </c>
      <c r="H14" s="80">
        <v>2</v>
      </c>
      <c r="I14" s="2">
        <v>3</v>
      </c>
      <c r="J14" s="3">
        <v>-1</v>
      </c>
      <c r="K14" s="75">
        <v>3</v>
      </c>
      <c r="L14" s="80">
        <v>1</v>
      </c>
      <c r="M14" s="2">
        <v>1</v>
      </c>
      <c r="N14" s="2">
        <v>0</v>
      </c>
      <c r="O14" s="71">
        <v>0</v>
      </c>
      <c r="P14" s="80">
        <v>1</v>
      </c>
      <c r="Q14" s="2">
        <v>0</v>
      </c>
      <c r="R14" s="3">
        <v>1</v>
      </c>
      <c r="S14" s="75">
        <v>0</v>
      </c>
      <c r="T14" s="80">
        <v>1</v>
      </c>
      <c r="U14" s="2">
        <v>0</v>
      </c>
      <c r="V14" s="2">
        <v>0</v>
      </c>
      <c r="W14" s="71">
        <v>1</v>
      </c>
      <c r="X14" s="80">
        <v>1</v>
      </c>
      <c r="Y14" s="2">
        <v>3</v>
      </c>
      <c r="Z14" s="81">
        <v>-2</v>
      </c>
      <c r="AC14" s="116"/>
    </row>
    <row r="15" spans="1:26" ht="12.75">
      <c r="A15" s="87">
        <v>13</v>
      </c>
      <c r="B15" s="33" t="s">
        <v>83</v>
      </c>
      <c r="C15" s="76">
        <v>2</v>
      </c>
      <c r="D15" s="82">
        <v>2</v>
      </c>
      <c r="E15" s="34">
        <v>1</v>
      </c>
      <c r="F15" s="34">
        <v>0</v>
      </c>
      <c r="G15" s="72">
        <v>1</v>
      </c>
      <c r="H15" s="82">
        <v>1</v>
      </c>
      <c r="I15" s="34">
        <v>3</v>
      </c>
      <c r="J15" s="35">
        <v>-2</v>
      </c>
      <c r="K15" s="76">
        <v>3</v>
      </c>
      <c r="L15" s="82">
        <v>1</v>
      </c>
      <c r="M15" s="34">
        <v>1</v>
      </c>
      <c r="N15" s="34">
        <v>0</v>
      </c>
      <c r="O15" s="72">
        <v>0</v>
      </c>
      <c r="P15" s="82">
        <v>1</v>
      </c>
      <c r="Q15" s="34">
        <v>0</v>
      </c>
      <c r="R15" s="35">
        <v>1</v>
      </c>
      <c r="S15" s="76">
        <v>0</v>
      </c>
      <c r="T15" s="82">
        <v>1</v>
      </c>
      <c r="U15" s="34">
        <v>0</v>
      </c>
      <c r="V15" s="34">
        <v>0</v>
      </c>
      <c r="W15" s="72">
        <v>1</v>
      </c>
      <c r="X15" s="82">
        <v>0</v>
      </c>
      <c r="Y15" s="34">
        <v>3</v>
      </c>
      <c r="Z15" s="83">
        <v>-3</v>
      </c>
    </row>
    <row r="16" spans="1:26" ht="12.75">
      <c r="A16" s="87">
        <v>14</v>
      </c>
      <c r="B16" s="1" t="s">
        <v>91</v>
      </c>
      <c r="C16" s="75">
        <v>1</v>
      </c>
      <c r="D16" s="80">
        <v>2</v>
      </c>
      <c r="E16" s="2">
        <v>0</v>
      </c>
      <c r="F16" s="2">
        <v>1</v>
      </c>
      <c r="G16" s="71">
        <v>1</v>
      </c>
      <c r="H16" s="80">
        <v>0</v>
      </c>
      <c r="I16" s="2">
        <v>1</v>
      </c>
      <c r="J16" s="3">
        <v>-1</v>
      </c>
      <c r="K16" s="75">
        <v>1</v>
      </c>
      <c r="L16" s="80">
        <v>1</v>
      </c>
      <c r="M16" s="2">
        <v>0</v>
      </c>
      <c r="N16" s="2">
        <v>1</v>
      </c>
      <c r="O16" s="71">
        <v>0</v>
      </c>
      <c r="P16" s="80">
        <v>0</v>
      </c>
      <c r="Q16" s="2">
        <v>0</v>
      </c>
      <c r="R16" s="3">
        <v>0</v>
      </c>
      <c r="S16" s="75">
        <v>0</v>
      </c>
      <c r="T16" s="80">
        <v>1</v>
      </c>
      <c r="U16" s="2">
        <v>0</v>
      </c>
      <c r="V16" s="2">
        <v>0</v>
      </c>
      <c r="W16" s="71">
        <v>1</v>
      </c>
      <c r="X16" s="80">
        <v>0</v>
      </c>
      <c r="Y16" s="2">
        <v>1</v>
      </c>
      <c r="Z16" s="81">
        <v>-1</v>
      </c>
    </row>
    <row r="17" spans="1:26" ht="12.75">
      <c r="A17" s="87">
        <v>15</v>
      </c>
      <c r="B17" s="33" t="s">
        <v>96</v>
      </c>
      <c r="C17" s="76">
        <v>1</v>
      </c>
      <c r="D17" s="82">
        <v>2</v>
      </c>
      <c r="E17" s="34">
        <v>0</v>
      </c>
      <c r="F17" s="34">
        <v>1</v>
      </c>
      <c r="G17" s="72">
        <v>1</v>
      </c>
      <c r="H17" s="82">
        <v>0</v>
      </c>
      <c r="I17" s="34">
        <v>1</v>
      </c>
      <c r="J17" s="35">
        <v>-1</v>
      </c>
      <c r="K17" s="76">
        <v>1</v>
      </c>
      <c r="L17" s="82">
        <v>1</v>
      </c>
      <c r="M17" s="34">
        <v>0</v>
      </c>
      <c r="N17" s="34">
        <v>1</v>
      </c>
      <c r="O17" s="72">
        <v>0</v>
      </c>
      <c r="P17" s="82">
        <v>0</v>
      </c>
      <c r="Q17" s="34">
        <v>0</v>
      </c>
      <c r="R17" s="35">
        <v>0</v>
      </c>
      <c r="S17" s="76">
        <v>0</v>
      </c>
      <c r="T17" s="82">
        <v>1</v>
      </c>
      <c r="U17" s="34">
        <v>0</v>
      </c>
      <c r="V17" s="34">
        <v>0</v>
      </c>
      <c r="W17" s="72">
        <v>1</v>
      </c>
      <c r="X17" s="82">
        <v>0</v>
      </c>
      <c r="Y17" s="34">
        <v>1</v>
      </c>
      <c r="Z17" s="83">
        <v>-1</v>
      </c>
    </row>
    <row r="18" spans="1:26" ht="12.75">
      <c r="A18" s="87">
        <v>16</v>
      </c>
      <c r="B18" s="1" t="s">
        <v>82</v>
      </c>
      <c r="C18" s="75">
        <v>1</v>
      </c>
      <c r="D18" s="80">
        <v>2</v>
      </c>
      <c r="E18" s="2">
        <v>0</v>
      </c>
      <c r="F18" s="2">
        <v>1</v>
      </c>
      <c r="G18" s="71">
        <v>1</v>
      </c>
      <c r="H18" s="80">
        <v>1</v>
      </c>
      <c r="I18" s="2">
        <v>4</v>
      </c>
      <c r="J18" s="3">
        <v>-3</v>
      </c>
      <c r="K18" s="75">
        <v>0</v>
      </c>
      <c r="L18" s="80">
        <v>1</v>
      </c>
      <c r="M18" s="2">
        <v>0</v>
      </c>
      <c r="N18" s="2">
        <v>0</v>
      </c>
      <c r="O18" s="71">
        <v>1</v>
      </c>
      <c r="P18" s="80">
        <v>1</v>
      </c>
      <c r="Q18" s="2">
        <v>4</v>
      </c>
      <c r="R18" s="3">
        <v>-3</v>
      </c>
      <c r="S18" s="75">
        <v>1</v>
      </c>
      <c r="T18" s="80">
        <v>1</v>
      </c>
      <c r="U18" s="2">
        <v>0</v>
      </c>
      <c r="V18" s="2">
        <v>1</v>
      </c>
      <c r="W18" s="71">
        <v>0</v>
      </c>
      <c r="X18" s="80">
        <v>0</v>
      </c>
      <c r="Y18" s="2">
        <v>0</v>
      </c>
      <c r="Z18" s="81">
        <v>0</v>
      </c>
    </row>
    <row r="19" spans="1:26" ht="12.75">
      <c r="A19" s="87">
        <v>17</v>
      </c>
      <c r="B19" s="33" t="s">
        <v>85</v>
      </c>
      <c r="C19" s="76">
        <v>0</v>
      </c>
      <c r="D19" s="82">
        <v>2</v>
      </c>
      <c r="E19" s="34">
        <v>0</v>
      </c>
      <c r="F19" s="34">
        <v>0</v>
      </c>
      <c r="G19" s="72">
        <v>2</v>
      </c>
      <c r="H19" s="82">
        <v>1</v>
      </c>
      <c r="I19" s="34">
        <v>3</v>
      </c>
      <c r="J19" s="35">
        <v>-2</v>
      </c>
      <c r="K19" s="76">
        <v>0</v>
      </c>
      <c r="L19" s="82">
        <v>1</v>
      </c>
      <c r="M19" s="34">
        <v>0</v>
      </c>
      <c r="N19" s="34">
        <v>0</v>
      </c>
      <c r="O19" s="72">
        <v>1</v>
      </c>
      <c r="P19" s="82">
        <v>0</v>
      </c>
      <c r="Q19" s="34">
        <v>1</v>
      </c>
      <c r="R19" s="35">
        <v>-1</v>
      </c>
      <c r="S19" s="76">
        <v>0</v>
      </c>
      <c r="T19" s="82">
        <v>1</v>
      </c>
      <c r="U19" s="34">
        <v>0</v>
      </c>
      <c r="V19" s="34">
        <v>0</v>
      </c>
      <c r="W19" s="72">
        <v>1</v>
      </c>
      <c r="X19" s="82">
        <v>1</v>
      </c>
      <c r="Y19" s="34">
        <v>2</v>
      </c>
      <c r="Z19" s="83">
        <v>-1</v>
      </c>
    </row>
    <row r="20" spans="1:26" ht="12.75">
      <c r="A20" s="87">
        <v>18</v>
      </c>
      <c r="B20" s="1" t="s">
        <v>79</v>
      </c>
      <c r="C20" s="75">
        <v>0</v>
      </c>
      <c r="D20" s="80">
        <v>2</v>
      </c>
      <c r="E20" s="2">
        <v>0</v>
      </c>
      <c r="F20" s="2">
        <v>0</v>
      </c>
      <c r="G20" s="71">
        <v>2</v>
      </c>
      <c r="H20" s="80">
        <v>0</v>
      </c>
      <c r="I20" s="2">
        <v>2</v>
      </c>
      <c r="J20" s="3">
        <v>-2</v>
      </c>
      <c r="K20" s="75">
        <v>0</v>
      </c>
      <c r="L20" s="80">
        <v>1</v>
      </c>
      <c r="M20" s="2">
        <v>0</v>
      </c>
      <c r="N20" s="2">
        <v>0</v>
      </c>
      <c r="O20" s="71">
        <v>1</v>
      </c>
      <c r="P20" s="80">
        <v>0</v>
      </c>
      <c r="Q20" s="2">
        <v>1</v>
      </c>
      <c r="R20" s="3">
        <v>-1</v>
      </c>
      <c r="S20" s="75">
        <v>0</v>
      </c>
      <c r="T20" s="80">
        <v>1</v>
      </c>
      <c r="U20" s="2">
        <v>0</v>
      </c>
      <c r="V20" s="2">
        <v>0</v>
      </c>
      <c r="W20" s="71">
        <v>1</v>
      </c>
      <c r="X20" s="80">
        <v>0</v>
      </c>
      <c r="Y20" s="2">
        <v>1</v>
      </c>
      <c r="Z20" s="81">
        <v>-1</v>
      </c>
    </row>
    <row r="21" spans="1:26" ht="12.75">
      <c r="A21" s="87">
        <v>19</v>
      </c>
      <c r="B21" s="33" t="s">
        <v>26</v>
      </c>
      <c r="C21" s="76">
        <v>0</v>
      </c>
      <c r="D21" s="82">
        <v>2</v>
      </c>
      <c r="E21" s="34">
        <v>0</v>
      </c>
      <c r="F21" s="34">
        <v>0</v>
      </c>
      <c r="G21" s="72">
        <v>2</v>
      </c>
      <c r="H21" s="82">
        <v>0</v>
      </c>
      <c r="I21" s="34">
        <v>4</v>
      </c>
      <c r="J21" s="35">
        <v>-4</v>
      </c>
      <c r="K21" s="76">
        <v>0</v>
      </c>
      <c r="L21" s="82">
        <v>1</v>
      </c>
      <c r="M21" s="34">
        <v>0</v>
      </c>
      <c r="N21" s="34">
        <v>0</v>
      </c>
      <c r="O21" s="72">
        <v>1</v>
      </c>
      <c r="P21" s="82">
        <v>0</v>
      </c>
      <c r="Q21" s="34">
        <v>2</v>
      </c>
      <c r="R21" s="35">
        <v>-2</v>
      </c>
      <c r="S21" s="76">
        <v>0</v>
      </c>
      <c r="T21" s="82">
        <v>1</v>
      </c>
      <c r="U21" s="34">
        <v>0</v>
      </c>
      <c r="V21" s="34">
        <v>0</v>
      </c>
      <c r="W21" s="72">
        <v>1</v>
      </c>
      <c r="X21" s="82">
        <v>0</v>
      </c>
      <c r="Y21" s="34">
        <v>2</v>
      </c>
      <c r="Z21" s="83">
        <v>-2</v>
      </c>
    </row>
    <row r="22" spans="1:26" ht="13.5" thickBot="1">
      <c r="A22" s="88">
        <v>20</v>
      </c>
      <c r="B22" s="4" t="s">
        <v>24</v>
      </c>
      <c r="C22" s="77">
        <v>0</v>
      </c>
      <c r="D22" s="84">
        <v>2</v>
      </c>
      <c r="E22" s="5">
        <v>0</v>
      </c>
      <c r="F22" s="5">
        <v>0</v>
      </c>
      <c r="G22" s="73">
        <v>2</v>
      </c>
      <c r="H22" s="84">
        <v>1</v>
      </c>
      <c r="I22" s="5">
        <v>7</v>
      </c>
      <c r="J22" s="6">
        <v>-6</v>
      </c>
      <c r="K22" s="77">
        <v>0</v>
      </c>
      <c r="L22" s="84">
        <v>1</v>
      </c>
      <c r="M22" s="5">
        <v>0</v>
      </c>
      <c r="N22" s="5">
        <v>0</v>
      </c>
      <c r="O22" s="73">
        <v>1</v>
      </c>
      <c r="P22" s="84">
        <v>1</v>
      </c>
      <c r="Q22" s="5">
        <v>4</v>
      </c>
      <c r="R22" s="6">
        <v>-3</v>
      </c>
      <c r="S22" s="77">
        <v>0</v>
      </c>
      <c r="T22" s="84">
        <v>1</v>
      </c>
      <c r="U22" s="5">
        <v>0</v>
      </c>
      <c r="V22" s="5">
        <v>0</v>
      </c>
      <c r="W22" s="73">
        <v>1</v>
      </c>
      <c r="X22" s="84">
        <v>0</v>
      </c>
      <c r="Y22" s="5">
        <v>3</v>
      </c>
      <c r="Z22" s="85">
        <v>-3</v>
      </c>
    </row>
    <row r="23" ht="13.5" thickTop="1"/>
  </sheetData>
  <sheetProtection/>
  <mergeCells count="3">
    <mergeCell ref="C1:J1"/>
    <mergeCell ref="K1:R1"/>
    <mergeCell ref="S1:Z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D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1.421875" style="107" customWidth="1"/>
    <col min="4" max="4" width="8.421875" style="107" customWidth="1"/>
    <col min="5" max="5" width="4.57421875" style="107" customWidth="1"/>
    <col min="6" max="6" width="8.421875" style="107" customWidth="1"/>
    <col min="7" max="16384" width="11.421875" style="107" customWidth="1"/>
  </cols>
  <sheetData>
    <row r="1" ht="13.5" thickBot="1"/>
    <row r="2" spans="4:17" ht="27" customHeight="1" thickBot="1" thickTop="1">
      <c r="D2" s="113">
        <v>0</v>
      </c>
      <c r="E2" s="114" t="s">
        <v>11</v>
      </c>
      <c r="F2" s="113">
        <v>0</v>
      </c>
      <c r="Q2" s="108"/>
    </row>
    <row r="3" spans="16:17" ht="13.5" thickTop="1">
      <c r="P3" s="108">
        <v>1</v>
      </c>
      <c r="Q3" s="108" t="s">
        <v>95</v>
      </c>
    </row>
    <row r="4" spans="16:17" ht="12.75">
      <c r="P4" s="108">
        <v>1</v>
      </c>
      <c r="Q4" s="108" t="s">
        <v>74</v>
      </c>
    </row>
    <row r="5" spans="16:17" ht="12.75">
      <c r="P5" s="108"/>
      <c r="Q5" s="108" t="s">
        <v>91</v>
      </c>
    </row>
    <row r="6" spans="16:17" ht="12.75">
      <c r="P6" s="108"/>
      <c r="Q6" s="108" t="s">
        <v>82</v>
      </c>
    </row>
    <row r="7" spans="16:17" ht="12.75">
      <c r="P7" s="108"/>
      <c r="Q7" s="108" t="s">
        <v>92</v>
      </c>
    </row>
    <row r="8" spans="16:17" ht="12.75">
      <c r="P8" s="108"/>
      <c r="Q8" s="108" t="s">
        <v>78</v>
      </c>
    </row>
    <row r="9" spans="16:17" ht="12.75">
      <c r="P9" s="108"/>
      <c r="Q9" s="108" t="s">
        <v>83</v>
      </c>
    </row>
    <row r="10" spans="16:17" ht="12.75">
      <c r="P10" s="108"/>
      <c r="Q10" s="108" t="s">
        <v>68</v>
      </c>
    </row>
    <row r="11" spans="16:17" ht="12.75">
      <c r="P11" s="108"/>
      <c r="Q11" s="108" t="s">
        <v>96</v>
      </c>
    </row>
    <row r="12" spans="16:17" ht="12.75">
      <c r="P12" s="108"/>
      <c r="Q12" s="108" t="s">
        <v>93</v>
      </c>
    </row>
    <row r="13" spans="16:17" ht="12.75">
      <c r="P13" s="108"/>
      <c r="Q13" s="108" t="s">
        <v>28</v>
      </c>
    </row>
    <row r="14" ht="12.75">
      <c r="Q14" s="108" t="s">
        <v>70</v>
      </c>
    </row>
    <row r="15" spans="16:17" ht="12.75">
      <c r="P15" s="108"/>
      <c r="Q15" s="108" t="s">
        <v>84</v>
      </c>
    </row>
    <row r="16" spans="16:17" ht="12.75">
      <c r="P16" s="108"/>
      <c r="Q16" s="108" t="s">
        <v>26</v>
      </c>
    </row>
    <row r="17" spans="16:17" ht="12.75">
      <c r="P17" s="108"/>
      <c r="Q17" s="108" t="s">
        <v>75</v>
      </c>
    </row>
    <row r="18" spans="16:17" ht="12.75">
      <c r="P18" s="108"/>
      <c r="Q18" s="108" t="s">
        <v>79</v>
      </c>
    </row>
    <row r="19" spans="16:17" ht="12.75">
      <c r="P19" s="108"/>
      <c r="Q19" s="108" t="s">
        <v>69</v>
      </c>
    </row>
    <row r="20" spans="16:17" ht="12.75">
      <c r="P20" s="108"/>
      <c r="Q20" s="108" t="s">
        <v>85</v>
      </c>
    </row>
    <row r="21" ht="12.75">
      <c r="Q21" s="108" t="s">
        <v>94</v>
      </c>
    </row>
    <row r="22" ht="12.75">
      <c r="Q22" s="108" t="s">
        <v>24</v>
      </c>
    </row>
    <row r="25" ht="12.75">
      <c r="Q25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11"/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7" customWidth="1"/>
    <col min="2" max="2" width="20.28125" style="107" customWidth="1"/>
    <col min="3" max="3" width="2.7109375" style="107" customWidth="1"/>
    <col min="4" max="4" width="8.421875" style="107" customWidth="1"/>
    <col min="5" max="5" width="4.57421875" style="107" customWidth="1"/>
    <col min="6" max="6" width="8.421875" style="107" customWidth="1"/>
    <col min="7" max="7" width="2.7109375" style="107" customWidth="1"/>
    <col min="8" max="8" width="20.28125" style="107" customWidth="1"/>
    <col min="9" max="15" width="11.421875" style="107" customWidth="1"/>
    <col min="16" max="19" width="11.421875" style="108" customWidth="1"/>
    <col min="20" max="23" width="11.421875" style="127" customWidth="1"/>
    <col min="24" max="16384" width="11.421875" style="107" customWidth="1"/>
  </cols>
  <sheetData>
    <row r="1" spans="16:23" ht="46.5" customHeight="1" thickBot="1">
      <c r="P1" s="108">
        <v>12</v>
      </c>
      <c r="Q1" s="108">
        <v>18</v>
      </c>
      <c r="S1" s="108" t="s">
        <v>141</v>
      </c>
      <c r="T1" s="127">
        <v>18</v>
      </c>
      <c r="U1" s="127">
        <v>11</v>
      </c>
      <c r="V1" s="127">
        <v>0</v>
      </c>
      <c r="W1" s="127">
        <v>1</v>
      </c>
    </row>
    <row r="2" spans="2:23" ht="27" customHeight="1" thickBot="1" thickTop="1">
      <c r="B2" s="113"/>
      <c r="D2" s="113"/>
      <c r="E2" s="114"/>
      <c r="F2" s="113"/>
      <c r="H2" s="113"/>
      <c r="P2" s="108">
        <v>20</v>
      </c>
      <c r="S2" s="108" t="s">
        <v>142</v>
      </c>
      <c r="T2" s="127">
        <v>13</v>
      </c>
      <c r="U2" s="127">
        <v>3</v>
      </c>
      <c r="V2" s="127">
        <v>1</v>
      </c>
      <c r="W2" s="127">
        <v>0</v>
      </c>
    </row>
    <row r="3" spans="17:23" ht="13.5" thickTop="1">
      <c r="Q3" s="108" t="s">
        <v>95</v>
      </c>
      <c r="S3" s="108" t="s">
        <v>143</v>
      </c>
      <c r="T3" s="127">
        <v>20</v>
      </c>
      <c r="U3" s="127">
        <v>5</v>
      </c>
      <c r="V3" s="127">
        <v>1</v>
      </c>
      <c r="W3" s="127">
        <v>4</v>
      </c>
    </row>
    <row r="4" spans="17:23" ht="12.75">
      <c r="Q4" s="108" t="s">
        <v>74</v>
      </c>
      <c r="S4" s="108" t="s">
        <v>144</v>
      </c>
      <c r="T4" s="127">
        <v>4</v>
      </c>
      <c r="U4" s="127">
        <v>12</v>
      </c>
      <c r="V4" s="127">
        <v>1</v>
      </c>
      <c r="W4" s="127">
        <v>4</v>
      </c>
    </row>
    <row r="5" spans="17:23" ht="12.75">
      <c r="Q5" s="108" t="s">
        <v>91</v>
      </c>
      <c r="S5" s="108" t="s">
        <v>145</v>
      </c>
      <c r="T5" s="127">
        <v>14</v>
      </c>
      <c r="U5" s="127">
        <v>8</v>
      </c>
      <c r="V5" s="127">
        <v>0</v>
      </c>
      <c r="W5" s="127">
        <v>2</v>
      </c>
    </row>
    <row r="6" spans="5:23" ht="12.75">
      <c r="E6" s="107">
        <v>0</v>
      </c>
      <c r="Q6" s="108" t="s">
        <v>82</v>
      </c>
      <c r="S6" s="108" t="s">
        <v>146</v>
      </c>
      <c r="T6" s="127">
        <v>10</v>
      </c>
      <c r="U6" s="127">
        <v>19</v>
      </c>
      <c r="V6" s="127">
        <v>2</v>
      </c>
      <c r="W6" s="127">
        <v>2</v>
      </c>
    </row>
    <row r="7" spans="17:23" ht="12.75">
      <c r="Q7" s="108" t="s">
        <v>92</v>
      </c>
      <c r="S7" s="108" t="s">
        <v>147</v>
      </c>
      <c r="T7" s="127">
        <v>2</v>
      </c>
      <c r="U7" s="127">
        <v>16</v>
      </c>
      <c r="V7" s="127">
        <v>1</v>
      </c>
      <c r="W7" s="127">
        <v>0</v>
      </c>
    </row>
    <row r="8" spans="17:23" ht="12.75">
      <c r="Q8" s="108" t="s">
        <v>78</v>
      </c>
      <c r="S8" s="108" t="s">
        <v>148</v>
      </c>
      <c r="T8" s="127">
        <v>1</v>
      </c>
      <c r="U8" s="127">
        <v>17</v>
      </c>
      <c r="V8" s="127">
        <v>1</v>
      </c>
      <c r="W8" s="127">
        <v>1</v>
      </c>
    </row>
    <row r="9" spans="17:23" ht="12.75">
      <c r="Q9" s="108" t="s">
        <v>83</v>
      </c>
      <c r="S9" s="108" t="s">
        <v>149</v>
      </c>
      <c r="T9" s="127">
        <v>9</v>
      </c>
      <c r="U9" s="127">
        <v>6</v>
      </c>
      <c r="V9" s="127">
        <v>0</v>
      </c>
      <c r="W9" s="127">
        <v>0</v>
      </c>
    </row>
    <row r="10" spans="17:23" ht="12.75">
      <c r="Q10" s="108" t="s">
        <v>68</v>
      </c>
      <c r="S10" s="108" t="s">
        <v>150</v>
      </c>
      <c r="T10" s="127">
        <v>15</v>
      </c>
      <c r="U10" s="127">
        <v>7</v>
      </c>
      <c r="V10" s="127">
        <v>3</v>
      </c>
      <c r="W10" s="127">
        <v>0</v>
      </c>
    </row>
    <row r="11" spans="17:23" ht="12.75">
      <c r="Q11" s="108" t="s">
        <v>96</v>
      </c>
      <c r="S11" s="108" t="s">
        <v>151</v>
      </c>
      <c r="T11" s="127">
        <v>17</v>
      </c>
      <c r="U11" s="127">
        <v>18</v>
      </c>
      <c r="V11" s="127">
        <v>2</v>
      </c>
      <c r="W11" s="127">
        <v>1</v>
      </c>
    </row>
    <row r="12" spans="17:23" ht="12.75">
      <c r="Q12" s="108" t="s">
        <v>93</v>
      </c>
      <c r="S12" s="108" t="s">
        <v>152</v>
      </c>
      <c r="T12" s="127">
        <v>3</v>
      </c>
      <c r="U12" s="127">
        <v>4</v>
      </c>
      <c r="V12" s="127">
        <v>0</v>
      </c>
      <c r="W12" s="127">
        <v>0</v>
      </c>
    </row>
    <row r="13" spans="17:23" ht="12.75">
      <c r="Q13" s="108" t="s">
        <v>28</v>
      </c>
      <c r="S13" s="108" t="s">
        <v>153</v>
      </c>
      <c r="T13" s="127">
        <v>5</v>
      </c>
      <c r="U13" s="127">
        <v>2</v>
      </c>
      <c r="V13" s="127">
        <v>0</v>
      </c>
      <c r="W13" s="127">
        <v>1</v>
      </c>
    </row>
    <row r="14" spans="17:23" ht="12.75">
      <c r="Q14" s="108" t="s">
        <v>70</v>
      </c>
      <c r="S14" s="108" t="s">
        <v>154</v>
      </c>
      <c r="T14" s="127">
        <v>19</v>
      </c>
      <c r="U14" s="127">
        <v>13</v>
      </c>
      <c r="V14" s="127">
        <v>3</v>
      </c>
      <c r="W14" s="127">
        <v>1</v>
      </c>
    </row>
    <row r="15" spans="17:23" ht="12.75">
      <c r="Q15" s="108" t="s">
        <v>84</v>
      </c>
      <c r="S15" s="108" t="s">
        <v>155</v>
      </c>
      <c r="T15" s="127">
        <v>8</v>
      </c>
      <c r="U15" s="127">
        <v>15</v>
      </c>
      <c r="V15" s="127">
        <v>2</v>
      </c>
      <c r="W15" s="127">
        <v>0</v>
      </c>
    </row>
    <row r="16" spans="17:23" ht="12.75">
      <c r="Q16" s="108" t="s">
        <v>26</v>
      </c>
      <c r="S16" s="108" t="s">
        <v>156</v>
      </c>
      <c r="T16" s="127">
        <v>6</v>
      </c>
      <c r="U16" s="127">
        <v>20</v>
      </c>
      <c r="V16" s="127">
        <v>3</v>
      </c>
      <c r="W16" s="127">
        <v>0</v>
      </c>
    </row>
    <row r="17" spans="17:23" ht="12.75">
      <c r="Q17" s="108" t="s">
        <v>75</v>
      </c>
      <c r="S17" s="108" t="s">
        <v>157</v>
      </c>
      <c r="T17" s="127">
        <v>12</v>
      </c>
      <c r="U17" s="127">
        <v>10</v>
      </c>
      <c r="V17" s="127">
        <v>0</v>
      </c>
      <c r="W17" s="127">
        <v>1</v>
      </c>
    </row>
    <row r="18" spans="17:23" ht="12.75">
      <c r="Q18" s="108" t="s">
        <v>79</v>
      </c>
      <c r="S18" s="108" t="s">
        <v>158</v>
      </c>
      <c r="T18" s="127">
        <v>11</v>
      </c>
      <c r="U18" s="127">
        <v>14</v>
      </c>
      <c r="V18" s="127">
        <v>2</v>
      </c>
      <c r="W18" s="127">
        <v>0</v>
      </c>
    </row>
    <row r="19" spans="17:23" ht="12.75">
      <c r="Q19" s="108" t="s">
        <v>69</v>
      </c>
      <c r="S19" s="108" t="s">
        <v>159</v>
      </c>
      <c r="T19" s="127">
        <v>16</v>
      </c>
      <c r="U19" s="127">
        <v>1</v>
      </c>
      <c r="V19" s="127">
        <v>0</v>
      </c>
      <c r="W19" s="127">
        <v>1</v>
      </c>
    </row>
    <row r="20" spans="17:23" ht="12.75">
      <c r="Q20" s="108" t="s">
        <v>85</v>
      </c>
      <c r="S20" s="108" t="s">
        <v>160</v>
      </c>
      <c r="T20" s="127">
        <v>7</v>
      </c>
      <c r="U20" s="127">
        <v>9</v>
      </c>
      <c r="V20" s="127">
        <v>1</v>
      </c>
      <c r="W20" s="127">
        <v>0</v>
      </c>
    </row>
    <row r="21" ht="12.75">
      <c r="Q21" s="108" t="s">
        <v>94</v>
      </c>
    </row>
    <row r="22" ht="12.75">
      <c r="Q22" s="108" t="s">
        <v>24</v>
      </c>
    </row>
    <row r="23" ht="12.75"/>
    <row r="24" ht="12.75"/>
    <row r="25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2"/>
  <dimension ref="A1:S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07" bestFit="1" customWidth="1"/>
    <col min="2" max="2" width="7.28125" style="107" customWidth="1"/>
    <col min="3" max="3" width="14.28125" style="107" customWidth="1"/>
    <col min="4" max="4" width="14.28125" style="107" bestFit="1" customWidth="1"/>
    <col min="5" max="5" width="5.7109375" style="107" customWidth="1"/>
    <col min="6" max="16" width="11.421875" style="107" customWidth="1"/>
    <col min="17" max="19" width="11.421875" style="108" customWidth="1"/>
    <col min="20" max="16384" width="11.421875" style="107" customWidth="1"/>
  </cols>
  <sheetData>
    <row r="1" spans="7:19" ht="13.5" thickBot="1">
      <c r="G1" s="117"/>
      <c r="R1" s="108">
        <v>1</v>
      </c>
      <c r="S1" s="108">
        <v>0</v>
      </c>
    </row>
    <row r="2" spans="3:19" ht="13.5" customHeight="1" thickBot="1" thickTop="1">
      <c r="C2" s="118"/>
      <c r="D2" s="119"/>
      <c r="E2" s="120"/>
      <c r="G2" s="117"/>
      <c r="R2" s="108">
        <v>2</v>
      </c>
      <c r="S2" s="108" t="b">
        <v>0</v>
      </c>
    </row>
    <row r="3" spans="1:19" ht="14.25" thickBot="1" thickTop="1">
      <c r="A3" s="43" t="s">
        <v>19</v>
      </c>
      <c r="C3" s="121"/>
      <c r="D3" s="122"/>
      <c r="E3" s="123"/>
      <c r="G3" s="117"/>
      <c r="P3" s="108">
        <v>0</v>
      </c>
      <c r="Q3" s="108" t="s">
        <v>95</v>
      </c>
      <c r="R3" s="108">
        <v>3</v>
      </c>
      <c r="S3" s="108" t="b">
        <v>0</v>
      </c>
    </row>
    <row r="4" spans="3:19" ht="14.25" thickBot="1" thickTop="1">
      <c r="C4" s="121"/>
      <c r="D4" s="122"/>
      <c r="E4" s="123"/>
      <c r="G4" s="117"/>
      <c r="P4" s="108">
        <v>0</v>
      </c>
      <c r="Q4" s="108" t="s">
        <v>74</v>
      </c>
      <c r="R4" s="108">
        <v>4</v>
      </c>
      <c r="S4" s="108" t="b">
        <v>0</v>
      </c>
    </row>
    <row r="5" spans="3:19" ht="13.5" thickBot="1">
      <c r="C5" s="121"/>
      <c r="D5" s="122"/>
      <c r="E5" s="123"/>
      <c r="G5" s="117"/>
      <c r="P5" s="108">
        <v>0</v>
      </c>
      <c r="Q5" s="108" t="s">
        <v>91</v>
      </c>
      <c r="R5" s="108">
        <v>5</v>
      </c>
      <c r="S5" s="108" t="b">
        <v>0</v>
      </c>
    </row>
    <row r="6" spans="1:19" ht="14.25" thickBot="1" thickTop="1">
      <c r="A6" s="44"/>
      <c r="C6" s="121"/>
      <c r="D6" s="122"/>
      <c r="E6" s="123"/>
      <c r="P6" s="108">
        <v>0</v>
      </c>
      <c r="Q6" s="108" t="s">
        <v>82</v>
      </c>
      <c r="R6" s="108">
        <v>6</v>
      </c>
      <c r="S6" s="108" t="b">
        <v>0</v>
      </c>
    </row>
    <row r="7" spans="3:19" ht="14.25" thickBot="1" thickTop="1">
      <c r="C7" s="121"/>
      <c r="D7" s="122"/>
      <c r="E7" s="123"/>
      <c r="P7" s="108">
        <v>0</v>
      </c>
      <c r="Q7" s="108" t="s">
        <v>92</v>
      </c>
      <c r="R7" s="108">
        <v>7</v>
      </c>
      <c r="S7" s="108" t="b">
        <v>0</v>
      </c>
    </row>
    <row r="8" spans="3:19" ht="13.5" thickBot="1">
      <c r="C8" s="121"/>
      <c r="D8" s="122"/>
      <c r="E8" s="123"/>
      <c r="P8" s="108">
        <v>0</v>
      </c>
      <c r="Q8" s="108" t="s">
        <v>78</v>
      </c>
      <c r="R8" s="108">
        <v>8</v>
      </c>
      <c r="S8" s="108" t="b">
        <v>0</v>
      </c>
    </row>
    <row r="9" spans="3:19" ht="13.5" thickBot="1">
      <c r="C9" s="121"/>
      <c r="D9" s="122"/>
      <c r="E9" s="123"/>
      <c r="P9" s="108">
        <v>0</v>
      </c>
      <c r="Q9" s="108" t="s">
        <v>83</v>
      </c>
      <c r="R9" s="108">
        <v>9</v>
      </c>
      <c r="S9" s="108" t="b">
        <v>0</v>
      </c>
    </row>
    <row r="10" spans="3:19" ht="13.5" thickBot="1">
      <c r="C10" s="121"/>
      <c r="D10" s="122"/>
      <c r="E10" s="123"/>
      <c r="P10" s="108">
        <v>0</v>
      </c>
      <c r="Q10" s="108" t="s">
        <v>68</v>
      </c>
      <c r="R10" s="108">
        <v>10</v>
      </c>
      <c r="S10" s="108" t="b">
        <v>0</v>
      </c>
    </row>
    <row r="11" spans="3:19" ht="13.5" thickBot="1">
      <c r="C11" s="124"/>
      <c r="D11" s="125"/>
      <c r="E11" s="126"/>
      <c r="P11" s="108">
        <v>0</v>
      </c>
      <c r="Q11" s="108" t="s">
        <v>96</v>
      </c>
      <c r="R11" s="108">
        <v>11</v>
      </c>
      <c r="S11" s="108" t="b">
        <v>0</v>
      </c>
    </row>
    <row r="12" spans="16:18" ht="13.5" thickTop="1">
      <c r="P12" s="108">
        <v>0</v>
      </c>
      <c r="Q12" s="108" t="s">
        <v>93</v>
      </c>
      <c r="R12" s="108">
        <v>12</v>
      </c>
    </row>
    <row r="13" spans="16:18" ht="12.75">
      <c r="P13" s="108">
        <v>0</v>
      </c>
      <c r="Q13" s="108" t="s">
        <v>28</v>
      </c>
      <c r="R13" s="108">
        <v>13</v>
      </c>
    </row>
    <row r="14" spans="16:18" ht="12.75">
      <c r="P14" s="108">
        <v>0</v>
      </c>
      <c r="Q14" s="108" t="s">
        <v>70</v>
      </c>
      <c r="R14" s="108">
        <v>14</v>
      </c>
    </row>
    <row r="15" spans="16:18" ht="12.75">
      <c r="P15" s="108">
        <v>0</v>
      </c>
      <c r="Q15" s="108" t="s">
        <v>84</v>
      </c>
      <c r="R15" s="108">
        <v>15</v>
      </c>
    </row>
    <row r="16" spans="16:18" ht="12.75">
      <c r="P16" s="108">
        <v>0</v>
      </c>
      <c r="Q16" s="108" t="s">
        <v>26</v>
      </c>
      <c r="R16" s="108">
        <v>16</v>
      </c>
    </row>
    <row r="17" spans="16:18" ht="12.75">
      <c r="P17" s="108">
        <v>0</v>
      </c>
      <c r="Q17" s="108" t="s">
        <v>75</v>
      </c>
      <c r="R17" s="108">
        <v>17</v>
      </c>
    </row>
    <row r="18" spans="16:18" ht="12.75">
      <c r="P18" s="108">
        <v>0</v>
      </c>
      <c r="Q18" s="108" t="s">
        <v>79</v>
      </c>
      <c r="R18" s="108">
        <v>18</v>
      </c>
    </row>
    <row r="19" spans="16:18" ht="12.75">
      <c r="P19" s="108">
        <v>0</v>
      </c>
      <c r="Q19" s="108" t="s">
        <v>69</v>
      </c>
      <c r="R19" s="108">
        <v>19</v>
      </c>
    </row>
    <row r="20" spans="16:18" ht="12.75">
      <c r="P20" s="108">
        <v>0</v>
      </c>
      <c r="Q20" s="108" t="s">
        <v>85</v>
      </c>
      <c r="R20" s="108">
        <v>20</v>
      </c>
    </row>
    <row r="21" spans="16:18" ht="12.75">
      <c r="P21" s="108">
        <v>0</v>
      </c>
      <c r="Q21" s="108" t="s">
        <v>94</v>
      </c>
      <c r="R21" s="108">
        <v>21</v>
      </c>
    </row>
    <row r="22" spans="16:18" ht="12.75">
      <c r="P22" s="108">
        <v>0</v>
      </c>
      <c r="Q22" s="108" t="s">
        <v>24</v>
      </c>
      <c r="R22" s="108">
        <v>22</v>
      </c>
    </row>
    <row r="23" ht="12.75">
      <c r="R23" s="108">
        <v>23</v>
      </c>
    </row>
    <row r="24" ht="12.75">
      <c r="R24" s="108">
        <v>24</v>
      </c>
    </row>
    <row r="25" ht="12.75">
      <c r="R25" s="108">
        <v>25</v>
      </c>
    </row>
    <row r="26" ht="12.75">
      <c r="R26" s="108">
        <v>26</v>
      </c>
    </row>
    <row r="27" ht="12.75">
      <c r="R27" s="108">
        <v>27</v>
      </c>
    </row>
    <row r="28" ht="12.75">
      <c r="R28" s="108">
        <v>28</v>
      </c>
    </row>
    <row r="29" ht="12.75">
      <c r="R29" s="108">
        <v>29</v>
      </c>
    </row>
    <row r="30" ht="12.75">
      <c r="R30" s="108">
        <v>30</v>
      </c>
    </row>
    <row r="31" ht="12.75">
      <c r="R31" s="108">
        <v>31</v>
      </c>
    </row>
    <row r="32" ht="12.75">
      <c r="R32" s="108">
        <v>32</v>
      </c>
    </row>
    <row r="33" ht="12.75">
      <c r="R33" s="108">
        <v>33</v>
      </c>
    </row>
    <row r="34" ht="12.75">
      <c r="R34" s="108">
        <v>34</v>
      </c>
    </row>
    <row r="35" ht="12.75">
      <c r="R35" s="108">
        <v>35</v>
      </c>
    </row>
    <row r="36" ht="12.75">
      <c r="R36" s="108">
        <v>36</v>
      </c>
    </row>
    <row r="37" ht="12.75">
      <c r="R37" s="108">
        <v>37</v>
      </c>
    </row>
    <row r="38" ht="12.75">
      <c r="R38" s="108">
        <v>38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BJ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07" customWidth="1"/>
    <col min="2" max="2" width="22.7109375" style="107" customWidth="1"/>
    <col min="3" max="3" width="11.421875" style="107" customWidth="1"/>
    <col min="4" max="5" width="6.57421875" style="110" customWidth="1"/>
    <col min="6" max="6" width="11.421875" style="107" customWidth="1"/>
    <col min="7" max="7" width="22.7109375" style="107" customWidth="1"/>
    <col min="8" max="8" width="6.57421875" style="107" customWidth="1"/>
    <col min="9" max="9" width="4.28125" style="107" customWidth="1"/>
    <col min="10" max="10" width="14.28125" style="107" bestFit="1" customWidth="1"/>
    <col min="11" max="18" width="4.28125" style="107" customWidth="1"/>
    <col min="19" max="19" width="11.421875" style="107" customWidth="1"/>
    <col min="20" max="21" width="11.421875" style="116" customWidth="1"/>
    <col min="22" max="47" width="11.421875" style="108" customWidth="1"/>
    <col min="48" max="16384" width="11.421875" style="107" customWidth="1"/>
  </cols>
  <sheetData>
    <row r="1" spans="2:62" ht="19.5" customHeight="1" thickBot="1" thickTop="1">
      <c r="B1" s="109"/>
      <c r="I1"/>
      <c r="J1" s="7" t="s">
        <v>18</v>
      </c>
      <c r="K1" s="14" t="s">
        <v>1</v>
      </c>
      <c r="L1" s="7" t="s">
        <v>2</v>
      </c>
      <c r="M1" s="19" t="s">
        <v>3</v>
      </c>
      <c r="N1" s="19" t="s">
        <v>4</v>
      </c>
      <c r="O1" s="8" t="s">
        <v>5</v>
      </c>
      <c r="P1" s="7" t="s">
        <v>6</v>
      </c>
      <c r="Q1" s="19" t="s">
        <v>7</v>
      </c>
      <c r="R1" s="8" t="s">
        <v>17</v>
      </c>
      <c r="V1" s="108">
        <v>1</v>
      </c>
      <c r="W1" s="108" t="s">
        <v>95</v>
      </c>
      <c r="X1" s="108">
        <f>AF1+AN1</f>
        <v>4</v>
      </c>
      <c r="Y1" s="108">
        <f aca="true" t="shared" si="0" ref="Y1:AE16">AG1+AO1</f>
        <v>2</v>
      </c>
      <c r="Z1" s="108">
        <f t="shared" si="0"/>
        <v>1</v>
      </c>
      <c r="AA1" s="108">
        <f t="shared" si="0"/>
        <v>1</v>
      </c>
      <c r="AB1" s="108">
        <f t="shared" si="0"/>
        <v>0</v>
      </c>
      <c r="AC1" s="108">
        <f t="shared" si="0"/>
        <v>2</v>
      </c>
      <c r="AD1" s="108">
        <f t="shared" si="0"/>
        <v>1</v>
      </c>
      <c r="AE1" s="108">
        <f t="shared" si="0"/>
        <v>1</v>
      </c>
      <c r="AF1" s="108">
        <v>4</v>
      </c>
      <c r="AG1" s="108">
        <v>2</v>
      </c>
      <c r="AH1" s="108">
        <v>1</v>
      </c>
      <c r="AI1" s="108">
        <v>1</v>
      </c>
      <c r="AJ1" s="108">
        <v>0</v>
      </c>
      <c r="AK1" s="108">
        <v>2</v>
      </c>
      <c r="AL1" s="108">
        <v>1</v>
      </c>
      <c r="AM1" s="108">
        <v>1</v>
      </c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</row>
    <row r="2" spans="2:62" ht="19.5" customHeight="1" thickBot="1" thickTop="1">
      <c r="B2" s="111"/>
      <c r="C2" s="112"/>
      <c r="D2" s="113">
        <v>0</v>
      </c>
      <c r="E2" s="113">
        <v>0</v>
      </c>
      <c r="F2" s="112"/>
      <c r="G2" s="111"/>
      <c r="I2" s="9">
        <v>1</v>
      </c>
      <c r="J2" s="15" t="s">
        <v>68</v>
      </c>
      <c r="K2" s="16">
        <v>6</v>
      </c>
      <c r="L2" s="17">
        <v>2</v>
      </c>
      <c r="M2" s="20">
        <v>2</v>
      </c>
      <c r="N2" s="20">
        <v>0</v>
      </c>
      <c r="O2" s="18">
        <v>0</v>
      </c>
      <c r="P2" s="17">
        <v>4</v>
      </c>
      <c r="Q2" s="20">
        <v>0</v>
      </c>
      <c r="R2" s="18">
        <v>4</v>
      </c>
      <c r="W2" s="108" t="s">
        <v>74</v>
      </c>
      <c r="X2" s="108">
        <f aca="true" t="shared" si="1" ref="X2:X20">AF2+AN2</f>
        <v>6</v>
      </c>
      <c r="Y2" s="108">
        <f t="shared" si="0"/>
        <v>2</v>
      </c>
      <c r="Z2" s="108">
        <f t="shared" si="0"/>
        <v>2</v>
      </c>
      <c r="AA2" s="108">
        <f t="shared" si="0"/>
        <v>0</v>
      </c>
      <c r="AB2" s="108">
        <f t="shared" si="0"/>
        <v>0</v>
      </c>
      <c r="AC2" s="108">
        <f t="shared" si="0"/>
        <v>2</v>
      </c>
      <c r="AD2" s="108">
        <f t="shared" si="0"/>
        <v>0</v>
      </c>
      <c r="AE2" s="108">
        <f t="shared" si="0"/>
        <v>2</v>
      </c>
      <c r="AF2" s="108">
        <v>6</v>
      </c>
      <c r="AG2" s="108">
        <v>2</v>
      </c>
      <c r="AH2" s="108">
        <v>2</v>
      </c>
      <c r="AI2" s="108">
        <v>0</v>
      </c>
      <c r="AJ2" s="108">
        <v>0</v>
      </c>
      <c r="AK2" s="108">
        <v>2</v>
      </c>
      <c r="AL2" s="108">
        <v>0</v>
      </c>
      <c r="AM2" s="108">
        <v>2</v>
      </c>
      <c r="AV2" s="108">
        <v>0</v>
      </c>
      <c r="AW2" s="108">
        <v>0</v>
      </c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spans="2:62" ht="19.5" customHeight="1" thickBot="1" thickTop="1">
      <c r="B3" s="112"/>
      <c r="C3" s="112"/>
      <c r="D3" s="114"/>
      <c r="E3" s="114"/>
      <c r="F3" s="112"/>
      <c r="G3" s="112"/>
      <c r="I3" s="10">
        <v>2</v>
      </c>
      <c r="J3" s="12" t="s">
        <v>28</v>
      </c>
      <c r="K3" s="21">
        <v>6</v>
      </c>
      <c r="L3" s="22">
        <v>2</v>
      </c>
      <c r="M3" s="23">
        <v>2</v>
      </c>
      <c r="N3" s="23">
        <v>0</v>
      </c>
      <c r="O3" s="24">
        <v>0</v>
      </c>
      <c r="P3" s="22">
        <v>3</v>
      </c>
      <c r="Q3" s="23">
        <v>0</v>
      </c>
      <c r="R3" s="24">
        <v>3</v>
      </c>
      <c r="W3" s="108" t="s">
        <v>91</v>
      </c>
      <c r="X3" s="108">
        <f t="shared" si="1"/>
        <v>1</v>
      </c>
      <c r="Y3" s="108">
        <f t="shared" si="0"/>
        <v>2</v>
      </c>
      <c r="Z3" s="108">
        <f t="shared" si="0"/>
        <v>0</v>
      </c>
      <c r="AA3" s="108">
        <f t="shared" si="0"/>
        <v>1</v>
      </c>
      <c r="AB3" s="108">
        <f t="shared" si="0"/>
        <v>1</v>
      </c>
      <c r="AC3" s="108">
        <f t="shared" si="0"/>
        <v>0</v>
      </c>
      <c r="AD3" s="108">
        <f t="shared" si="0"/>
        <v>1</v>
      </c>
      <c r="AE3" s="108">
        <f t="shared" si="0"/>
        <v>-1</v>
      </c>
      <c r="AF3" s="108">
        <v>1</v>
      </c>
      <c r="AG3" s="108">
        <v>2</v>
      </c>
      <c r="AH3" s="108">
        <v>0</v>
      </c>
      <c r="AI3" s="108">
        <v>1</v>
      </c>
      <c r="AJ3" s="108">
        <v>1</v>
      </c>
      <c r="AK3" s="108">
        <v>0</v>
      </c>
      <c r="AL3" s="108">
        <v>1</v>
      </c>
      <c r="AM3" s="108">
        <v>-1</v>
      </c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</row>
    <row r="4" spans="2:62" ht="19.5" customHeight="1" thickBot="1" thickTop="1">
      <c r="B4" s="111"/>
      <c r="C4" s="112"/>
      <c r="D4" s="113">
        <v>0</v>
      </c>
      <c r="E4" s="113">
        <v>0</v>
      </c>
      <c r="F4" s="112"/>
      <c r="G4" s="111"/>
      <c r="I4" s="10">
        <v>3</v>
      </c>
      <c r="J4" s="15" t="s">
        <v>74</v>
      </c>
      <c r="K4" s="16">
        <v>6</v>
      </c>
      <c r="L4" s="17">
        <v>2</v>
      </c>
      <c r="M4" s="20">
        <v>2</v>
      </c>
      <c r="N4" s="20">
        <v>0</v>
      </c>
      <c r="O4" s="18">
        <v>0</v>
      </c>
      <c r="P4" s="17">
        <v>2</v>
      </c>
      <c r="Q4" s="20">
        <v>0</v>
      </c>
      <c r="R4" s="18">
        <v>2</v>
      </c>
      <c r="W4" s="108" t="s">
        <v>82</v>
      </c>
      <c r="X4" s="108">
        <f t="shared" si="1"/>
        <v>1</v>
      </c>
      <c r="Y4" s="108">
        <f t="shared" si="0"/>
        <v>2</v>
      </c>
      <c r="Z4" s="108">
        <f t="shared" si="0"/>
        <v>0</v>
      </c>
      <c r="AA4" s="108">
        <f t="shared" si="0"/>
        <v>1</v>
      </c>
      <c r="AB4" s="108">
        <f t="shared" si="0"/>
        <v>1</v>
      </c>
      <c r="AC4" s="108">
        <f t="shared" si="0"/>
        <v>1</v>
      </c>
      <c r="AD4" s="108">
        <f t="shared" si="0"/>
        <v>4</v>
      </c>
      <c r="AE4" s="108">
        <f t="shared" si="0"/>
        <v>-3</v>
      </c>
      <c r="AF4" s="108">
        <v>1</v>
      </c>
      <c r="AG4" s="108">
        <v>2</v>
      </c>
      <c r="AH4" s="108">
        <v>0</v>
      </c>
      <c r="AI4" s="108">
        <v>1</v>
      </c>
      <c r="AJ4" s="108">
        <v>1</v>
      </c>
      <c r="AK4" s="108">
        <v>1</v>
      </c>
      <c r="AL4" s="108">
        <v>4</v>
      </c>
      <c r="AM4" s="108">
        <v>-3</v>
      </c>
      <c r="AV4" s="108">
        <v>0</v>
      </c>
      <c r="AW4" s="108">
        <v>0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</row>
    <row r="5" spans="2:62" ht="19.5" customHeight="1" thickBot="1" thickTop="1">
      <c r="B5" s="112"/>
      <c r="C5" s="112"/>
      <c r="D5" s="114"/>
      <c r="E5" s="114"/>
      <c r="F5" s="112"/>
      <c r="G5" s="112"/>
      <c r="I5" s="10">
        <v>4</v>
      </c>
      <c r="J5" s="12" t="s">
        <v>78</v>
      </c>
      <c r="K5" s="21">
        <v>4</v>
      </c>
      <c r="L5" s="22">
        <v>2</v>
      </c>
      <c r="M5" s="23">
        <v>1</v>
      </c>
      <c r="N5" s="23">
        <v>1</v>
      </c>
      <c r="O5" s="24">
        <v>0</v>
      </c>
      <c r="P5" s="22">
        <v>3</v>
      </c>
      <c r="Q5" s="23">
        <v>0</v>
      </c>
      <c r="R5" s="24">
        <v>3</v>
      </c>
      <c r="W5" s="108" t="s">
        <v>92</v>
      </c>
      <c r="X5" s="108">
        <f t="shared" si="1"/>
        <v>3</v>
      </c>
      <c r="Y5" s="108">
        <f t="shared" si="0"/>
        <v>2</v>
      </c>
      <c r="Z5" s="108">
        <f t="shared" si="0"/>
        <v>1</v>
      </c>
      <c r="AA5" s="108">
        <f t="shared" si="0"/>
        <v>0</v>
      </c>
      <c r="AB5" s="108">
        <f t="shared" si="0"/>
        <v>1</v>
      </c>
      <c r="AC5" s="108">
        <f t="shared" si="0"/>
        <v>4</v>
      </c>
      <c r="AD5" s="108">
        <f t="shared" si="0"/>
        <v>2</v>
      </c>
      <c r="AE5" s="108">
        <f t="shared" si="0"/>
        <v>2</v>
      </c>
      <c r="AF5" s="108">
        <v>3</v>
      </c>
      <c r="AG5" s="108">
        <v>2</v>
      </c>
      <c r="AH5" s="108">
        <v>1</v>
      </c>
      <c r="AI5" s="108">
        <v>0</v>
      </c>
      <c r="AJ5" s="108">
        <v>1</v>
      </c>
      <c r="AK5" s="108">
        <v>4</v>
      </c>
      <c r="AL5" s="108">
        <v>2</v>
      </c>
      <c r="AM5" s="108">
        <v>2</v>
      </c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</row>
    <row r="6" spans="2:62" ht="19.5" customHeight="1" thickBot="1" thickTop="1">
      <c r="B6" s="111"/>
      <c r="C6" s="112"/>
      <c r="D6" s="113">
        <v>0</v>
      </c>
      <c r="E6" s="113">
        <v>0</v>
      </c>
      <c r="F6" s="112"/>
      <c r="G6" s="111"/>
      <c r="I6" s="10">
        <v>5</v>
      </c>
      <c r="J6" s="15" t="s">
        <v>94</v>
      </c>
      <c r="K6" s="16">
        <v>4</v>
      </c>
      <c r="L6" s="17">
        <v>2</v>
      </c>
      <c r="M6" s="20">
        <v>1</v>
      </c>
      <c r="N6" s="20">
        <v>1</v>
      </c>
      <c r="O6" s="18">
        <v>0</v>
      </c>
      <c r="P6" s="17">
        <v>5</v>
      </c>
      <c r="Q6" s="20">
        <v>3</v>
      </c>
      <c r="R6" s="18">
        <v>2</v>
      </c>
      <c r="W6" s="108" t="s">
        <v>78</v>
      </c>
      <c r="X6" s="108">
        <f t="shared" si="1"/>
        <v>4</v>
      </c>
      <c r="Y6" s="108">
        <f t="shared" si="0"/>
        <v>2</v>
      </c>
      <c r="Z6" s="108">
        <f t="shared" si="0"/>
        <v>1</v>
      </c>
      <c r="AA6" s="108">
        <f t="shared" si="0"/>
        <v>1</v>
      </c>
      <c r="AB6" s="108">
        <f t="shared" si="0"/>
        <v>0</v>
      </c>
      <c r="AC6" s="108">
        <f t="shared" si="0"/>
        <v>3</v>
      </c>
      <c r="AD6" s="108">
        <f t="shared" si="0"/>
        <v>0</v>
      </c>
      <c r="AE6" s="108">
        <f t="shared" si="0"/>
        <v>3</v>
      </c>
      <c r="AF6" s="108">
        <v>4</v>
      </c>
      <c r="AG6" s="108">
        <v>2</v>
      </c>
      <c r="AH6" s="108">
        <v>1</v>
      </c>
      <c r="AI6" s="108">
        <v>1</v>
      </c>
      <c r="AJ6" s="108">
        <v>0</v>
      </c>
      <c r="AK6" s="108">
        <v>3</v>
      </c>
      <c r="AL6" s="108">
        <v>0</v>
      </c>
      <c r="AM6" s="108">
        <v>3</v>
      </c>
      <c r="AV6" s="108">
        <v>0</v>
      </c>
      <c r="AW6" s="108">
        <v>0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</row>
    <row r="7" spans="2:62" ht="19.5" customHeight="1" thickBot="1" thickTop="1">
      <c r="B7" s="112"/>
      <c r="C7" s="112"/>
      <c r="D7" s="114"/>
      <c r="E7" s="114"/>
      <c r="F7" s="112"/>
      <c r="G7" s="112"/>
      <c r="I7" s="10">
        <v>6</v>
      </c>
      <c r="J7" s="12" t="s">
        <v>93</v>
      </c>
      <c r="K7" s="21">
        <v>4</v>
      </c>
      <c r="L7" s="22">
        <v>2</v>
      </c>
      <c r="M7" s="23">
        <v>1</v>
      </c>
      <c r="N7" s="23">
        <v>1</v>
      </c>
      <c r="O7" s="24">
        <v>0</v>
      </c>
      <c r="P7" s="22">
        <v>3</v>
      </c>
      <c r="Q7" s="23">
        <v>2</v>
      </c>
      <c r="R7" s="24">
        <v>1</v>
      </c>
      <c r="W7" s="108" t="s">
        <v>83</v>
      </c>
      <c r="X7" s="108">
        <f t="shared" si="1"/>
        <v>3</v>
      </c>
      <c r="Y7" s="108">
        <f t="shared" si="0"/>
        <v>2</v>
      </c>
      <c r="Z7" s="108">
        <f t="shared" si="0"/>
        <v>1</v>
      </c>
      <c r="AA7" s="108">
        <f t="shared" si="0"/>
        <v>0</v>
      </c>
      <c r="AB7" s="108">
        <f t="shared" si="0"/>
        <v>1</v>
      </c>
      <c r="AC7" s="108">
        <f t="shared" si="0"/>
        <v>1</v>
      </c>
      <c r="AD7" s="108">
        <f t="shared" si="0"/>
        <v>3</v>
      </c>
      <c r="AE7" s="108">
        <f t="shared" si="0"/>
        <v>-2</v>
      </c>
      <c r="AF7" s="108">
        <v>3</v>
      </c>
      <c r="AG7" s="108">
        <v>2</v>
      </c>
      <c r="AH7" s="108">
        <v>1</v>
      </c>
      <c r="AI7" s="108">
        <v>0</v>
      </c>
      <c r="AJ7" s="108">
        <v>1</v>
      </c>
      <c r="AK7" s="108">
        <v>1</v>
      </c>
      <c r="AL7" s="108">
        <v>3</v>
      </c>
      <c r="AM7" s="108">
        <v>-2</v>
      </c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</row>
    <row r="8" spans="2:62" ht="19.5" customHeight="1" thickBot="1" thickTop="1">
      <c r="B8" s="111"/>
      <c r="C8" s="112"/>
      <c r="D8" s="113">
        <v>0</v>
      </c>
      <c r="E8" s="113">
        <v>0</v>
      </c>
      <c r="F8" s="112"/>
      <c r="G8" s="111"/>
      <c r="I8" s="10">
        <v>7</v>
      </c>
      <c r="J8" s="15" t="s">
        <v>69</v>
      </c>
      <c r="K8" s="16">
        <v>4</v>
      </c>
      <c r="L8" s="17">
        <v>2</v>
      </c>
      <c r="M8" s="20">
        <v>1</v>
      </c>
      <c r="N8" s="20">
        <v>1</v>
      </c>
      <c r="O8" s="18">
        <v>0</v>
      </c>
      <c r="P8" s="17">
        <v>3</v>
      </c>
      <c r="Q8" s="20">
        <v>2</v>
      </c>
      <c r="R8" s="18">
        <v>1</v>
      </c>
      <c r="W8" s="108" t="s">
        <v>68</v>
      </c>
      <c r="X8" s="108">
        <f t="shared" si="1"/>
        <v>6</v>
      </c>
      <c r="Y8" s="108">
        <f t="shared" si="0"/>
        <v>2</v>
      </c>
      <c r="Z8" s="108">
        <f t="shared" si="0"/>
        <v>2</v>
      </c>
      <c r="AA8" s="108">
        <f t="shared" si="0"/>
        <v>0</v>
      </c>
      <c r="AB8" s="108">
        <f t="shared" si="0"/>
        <v>0</v>
      </c>
      <c r="AC8" s="108">
        <f t="shared" si="0"/>
        <v>4</v>
      </c>
      <c r="AD8" s="108">
        <f t="shared" si="0"/>
        <v>0</v>
      </c>
      <c r="AE8" s="108">
        <f t="shared" si="0"/>
        <v>4</v>
      </c>
      <c r="AF8" s="108">
        <v>6</v>
      </c>
      <c r="AG8" s="108">
        <v>2</v>
      </c>
      <c r="AH8" s="108">
        <v>2</v>
      </c>
      <c r="AI8" s="108">
        <v>0</v>
      </c>
      <c r="AJ8" s="108">
        <v>0</v>
      </c>
      <c r="AK8" s="108">
        <v>4</v>
      </c>
      <c r="AL8" s="108">
        <v>0</v>
      </c>
      <c r="AM8" s="108">
        <v>4</v>
      </c>
      <c r="AV8" s="108">
        <v>0</v>
      </c>
      <c r="AW8" s="108">
        <v>0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</row>
    <row r="9" spans="2:62" ht="19.5" customHeight="1" thickBot="1" thickTop="1">
      <c r="B9" s="112"/>
      <c r="C9" s="112"/>
      <c r="D9" s="114"/>
      <c r="E9" s="114"/>
      <c r="F9" s="112"/>
      <c r="G9" s="112"/>
      <c r="I9" s="10">
        <v>8</v>
      </c>
      <c r="J9" s="12" t="s">
        <v>95</v>
      </c>
      <c r="K9" s="21">
        <v>4</v>
      </c>
      <c r="L9" s="22">
        <v>2</v>
      </c>
      <c r="M9" s="23">
        <v>1</v>
      </c>
      <c r="N9" s="23">
        <v>1</v>
      </c>
      <c r="O9" s="24">
        <v>0</v>
      </c>
      <c r="P9" s="22">
        <v>2</v>
      </c>
      <c r="Q9" s="23">
        <v>1</v>
      </c>
      <c r="R9" s="24">
        <v>1</v>
      </c>
      <c r="W9" s="108" t="s">
        <v>96</v>
      </c>
      <c r="X9" s="108">
        <f t="shared" si="1"/>
        <v>1</v>
      </c>
      <c r="Y9" s="108">
        <f t="shared" si="0"/>
        <v>2</v>
      </c>
      <c r="Z9" s="108">
        <f t="shared" si="0"/>
        <v>0</v>
      </c>
      <c r="AA9" s="108">
        <f t="shared" si="0"/>
        <v>1</v>
      </c>
      <c r="AB9" s="108">
        <f t="shared" si="0"/>
        <v>1</v>
      </c>
      <c r="AC9" s="108">
        <f t="shared" si="0"/>
        <v>0</v>
      </c>
      <c r="AD9" s="108">
        <f t="shared" si="0"/>
        <v>1</v>
      </c>
      <c r="AE9" s="108">
        <f t="shared" si="0"/>
        <v>-1</v>
      </c>
      <c r="AF9" s="108">
        <v>1</v>
      </c>
      <c r="AG9" s="108">
        <v>2</v>
      </c>
      <c r="AH9" s="108">
        <v>0</v>
      </c>
      <c r="AI9" s="108">
        <v>1</v>
      </c>
      <c r="AJ9" s="108">
        <v>1</v>
      </c>
      <c r="AK9" s="108">
        <v>0</v>
      </c>
      <c r="AL9" s="108">
        <v>1</v>
      </c>
      <c r="AM9" s="108">
        <v>-1</v>
      </c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</row>
    <row r="10" spans="2:62" ht="19.5" customHeight="1" thickBot="1" thickTop="1">
      <c r="B10" s="111"/>
      <c r="C10" s="112"/>
      <c r="D10" s="113">
        <v>0</v>
      </c>
      <c r="E10" s="113">
        <v>0</v>
      </c>
      <c r="F10" s="112"/>
      <c r="G10" s="111"/>
      <c r="I10" s="10">
        <v>9</v>
      </c>
      <c r="J10" s="15" t="s">
        <v>92</v>
      </c>
      <c r="K10" s="16">
        <v>3</v>
      </c>
      <c r="L10" s="17">
        <v>2</v>
      </c>
      <c r="M10" s="20">
        <v>1</v>
      </c>
      <c r="N10" s="20">
        <v>0</v>
      </c>
      <c r="O10" s="18">
        <v>1</v>
      </c>
      <c r="P10" s="17">
        <v>4</v>
      </c>
      <c r="Q10" s="20">
        <v>2</v>
      </c>
      <c r="R10" s="18">
        <v>2</v>
      </c>
      <c r="W10" s="108" t="s">
        <v>93</v>
      </c>
      <c r="X10" s="108">
        <f t="shared" si="1"/>
        <v>4</v>
      </c>
      <c r="Y10" s="108">
        <f t="shared" si="0"/>
        <v>2</v>
      </c>
      <c r="Z10" s="108">
        <f t="shared" si="0"/>
        <v>1</v>
      </c>
      <c r="AA10" s="108">
        <f t="shared" si="0"/>
        <v>1</v>
      </c>
      <c r="AB10" s="108">
        <f t="shared" si="0"/>
        <v>0</v>
      </c>
      <c r="AC10" s="108">
        <f t="shared" si="0"/>
        <v>3</v>
      </c>
      <c r="AD10" s="108">
        <f t="shared" si="0"/>
        <v>2</v>
      </c>
      <c r="AE10" s="108">
        <f t="shared" si="0"/>
        <v>1</v>
      </c>
      <c r="AF10" s="108">
        <v>4</v>
      </c>
      <c r="AG10" s="108">
        <v>2</v>
      </c>
      <c r="AH10" s="108">
        <v>1</v>
      </c>
      <c r="AI10" s="108">
        <v>1</v>
      </c>
      <c r="AJ10" s="108">
        <v>0</v>
      </c>
      <c r="AK10" s="108">
        <v>3</v>
      </c>
      <c r="AL10" s="108">
        <v>2</v>
      </c>
      <c r="AM10" s="108">
        <v>1</v>
      </c>
      <c r="AV10" s="108">
        <v>0</v>
      </c>
      <c r="AW10" s="108">
        <v>0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</row>
    <row r="11" spans="2:62" ht="19.5" customHeight="1" thickBot="1" thickTop="1">
      <c r="B11" s="112"/>
      <c r="C11" s="112"/>
      <c r="D11" s="114"/>
      <c r="E11" s="114"/>
      <c r="F11" s="112"/>
      <c r="G11" s="112"/>
      <c r="I11" s="10">
        <v>10</v>
      </c>
      <c r="J11" s="12" t="s">
        <v>70</v>
      </c>
      <c r="K11" s="21">
        <v>3</v>
      </c>
      <c r="L11" s="22">
        <v>2</v>
      </c>
      <c r="M11" s="23">
        <v>1</v>
      </c>
      <c r="N11" s="23">
        <v>0</v>
      </c>
      <c r="O11" s="24">
        <v>1</v>
      </c>
      <c r="P11" s="22">
        <v>4</v>
      </c>
      <c r="Q11" s="23">
        <v>2</v>
      </c>
      <c r="R11" s="24">
        <v>2</v>
      </c>
      <c r="W11" s="108" t="s">
        <v>28</v>
      </c>
      <c r="X11" s="108">
        <f t="shared" si="1"/>
        <v>6</v>
      </c>
      <c r="Y11" s="108">
        <f t="shared" si="0"/>
        <v>2</v>
      </c>
      <c r="Z11" s="108">
        <f t="shared" si="0"/>
        <v>2</v>
      </c>
      <c r="AA11" s="108">
        <f t="shared" si="0"/>
        <v>0</v>
      </c>
      <c r="AB11" s="108">
        <f t="shared" si="0"/>
        <v>0</v>
      </c>
      <c r="AC11" s="108">
        <f t="shared" si="0"/>
        <v>3</v>
      </c>
      <c r="AD11" s="108">
        <f t="shared" si="0"/>
        <v>0</v>
      </c>
      <c r="AE11" s="108">
        <f t="shared" si="0"/>
        <v>3</v>
      </c>
      <c r="AF11" s="108">
        <v>6</v>
      </c>
      <c r="AG11" s="108">
        <v>2</v>
      </c>
      <c r="AH11" s="108">
        <v>2</v>
      </c>
      <c r="AI11" s="108">
        <v>0</v>
      </c>
      <c r="AJ11" s="108">
        <v>0</v>
      </c>
      <c r="AK11" s="108">
        <v>3</v>
      </c>
      <c r="AL11" s="108">
        <v>0</v>
      </c>
      <c r="AM11" s="108">
        <v>3</v>
      </c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</row>
    <row r="12" spans="2:62" ht="19.5" customHeight="1" thickBot="1" thickTop="1">
      <c r="B12" s="111"/>
      <c r="C12" s="112"/>
      <c r="D12" s="113">
        <v>0</v>
      </c>
      <c r="E12" s="113">
        <v>0</v>
      </c>
      <c r="F12" s="112"/>
      <c r="G12" s="111"/>
      <c r="I12" s="10">
        <v>11</v>
      </c>
      <c r="J12" s="15" t="s">
        <v>75</v>
      </c>
      <c r="K12" s="16">
        <v>3</v>
      </c>
      <c r="L12" s="17">
        <v>2</v>
      </c>
      <c r="M12" s="20">
        <v>1</v>
      </c>
      <c r="N12" s="20">
        <v>0</v>
      </c>
      <c r="O12" s="18">
        <v>1</v>
      </c>
      <c r="P12" s="17">
        <v>3</v>
      </c>
      <c r="Q12" s="20">
        <v>2</v>
      </c>
      <c r="R12" s="18">
        <v>1</v>
      </c>
      <c r="W12" s="108" t="s">
        <v>70</v>
      </c>
      <c r="X12" s="108">
        <f t="shared" si="1"/>
        <v>3</v>
      </c>
      <c r="Y12" s="108">
        <f t="shared" si="0"/>
        <v>2</v>
      </c>
      <c r="Z12" s="108">
        <f t="shared" si="0"/>
        <v>1</v>
      </c>
      <c r="AA12" s="108">
        <f t="shared" si="0"/>
        <v>0</v>
      </c>
      <c r="AB12" s="108">
        <f t="shared" si="0"/>
        <v>1</v>
      </c>
      <c r="AC12" s="108">
        <f t="shared" si="0"/>
        <v>4</v>
      </c>
      <c r="AD12" s="108">
        <f t="shared" si="0"/>
        <v>2</v>
      </c>
      <c r="AE12" s="108">
        <f t="shared" si="0"/>
        <v>2</v>
      </c>
      <c r="AF12" s="108">
        <v>3</v>
      </c>
      <c r="AG12" s="108">
        <v>2</v>
      </c>
      <c r="AH12" s="108">
        <v>1</v>
      </c>
      <c r="AI12" s="108">
        <v>0</v>
      </c>
      <c r="AJ12" s="108">
        <v>1</v>
      </c>
      <c r="AK12" s="108">
        <v>4</v>
      </c>
      <c r="AL12" s="108">
        <v>2</v>
      </c>
      <c r="AM12" s="108">
        <v>2</v>
      </c>
      <c r="AV12" s="108">
        <v>0</v>
      </c>
      <c r="AW12" s="108">
        <v>0</v>
      </c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2:62" ht="19.5" customHeight="1" thickBot="1" thickTop="1">
      <c r="B13" s="112"/>
      <c r="C13" s="112"/>
      <c r="D13" s="114"/>
      <c r="E13" s="114"/>
      <c r="F13" s="112"/>
      <c r="G13" s="112"/>
      <c r="I13" s="10">
        <v>12</v>
      </c>
      <c r="J13" s="12" t="s">
        <v>84</v>
      </c>
      <c r="K13" s="21">
        <v>3</v>
      </c>
      <c r="L13" s="22">
        <v>2</v>
      </c>
      <c r="M13" s="23">
        <v>1</v>
      </c>
      <c r="N13" s="23">
        <v>0</v>
      </c>
      <c r="O13" s="24">
        <v>1</v>
      </c>
      <c r="P13" s="22">
        <v>2</v>
      </c>
      <c r="Q13" s="23">
        <v>3</v>
      </c>
      <c r="R13" s="24">
        <v>-1</v>
      </c>
      <c r="W13" s="108" t="s">
        <v>84</v>
      </c>
      <c r="X13" s="108">
        <f t="shared" si="1"/>
        <v>3</v>
      </c>
      <c r="Y13" s="108">
        <f t="shared" si="0"/>
        <v>2</v>
      </c>
      <c r="Z13" s="108">
        <f t="shared" si="0"/>
        <v>1</v>
      </c>
      <c r="AA13" s="108">
        <f t="shared" si="0"/>
        <v>0</v>
      </c>
      <c r="AB13" s="108">
        <f t="shared" si="0"/>
        <v>1</v>
      </c>
      <c r="AC13" s="108">
        <f t="shared" si="0"/>
        <v>2</v>
      </c>
      <c r="AD13" s="108">
        <f t="shared" si="0"/>
        <v>3</v>
      </c>
      <c r="AE13" s="108">
        <f t="shared" si="0"/>
        <v>-1</v>
      </c>
      <c r="AF13" s="108">
        <v>3</v>
      </c>
      <c r="AG13" s="108">
        <v>2</v>
      </c>
      <c r="AH13" s="108">
        <v>1</v>
      </c>
      <c r="AI13" s="108">
        <v>0</v>
      </c>
      <c r="AJ13" s="108">
        <v>1</v>
      </c>
      <c r="AK13" s="108">
        <v>2</v>
      </c>
      <c r="AL13" s="108">
        <v>3</v>
      </c>
      <c r="AM13" s="108">
        <v>-1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</row>
    <row r="14" spans="2:62" ht="19.5" customHeight="1" thickBot="1" thickTop="1">
      <c r="B14" s="111"/>
      <c r="C14" s="112"/>
      <c r="D14" s="113">
        <v>0</v>
      </c>
      <c r="E14" s="113">
        <v>0</v>
      </c>
      <c r="F14" s="112"/>
      <c r="G14" s="111"/>
      <c r="I14" s="10">
        <v>13</v>
      </c>
      <c r="J14" s="15" t="s">
        <v>83</v>
      </c>
      <c r="K14" s="16">
        <v>3</v>
      </c>
      <c r="L14" s="17">
        <v>2</v>
      </c>
      <c r="M14" s="20">
        <v>1</v>
      </c>
      <c r="N14" s="20">
        <v>0</v>
      </c>
      <c r="O14" s="18">
        <v>1</v>
      </c>
      <c r="P14" s="17">
        <v>1</v>
      </c>
      <c r="Q14" s="20">
        <v>3</v>
      </c>
      <c r="R14" s="18">
        <v>-2</v>
      </c>
      <c r="W14" s="108" t="s">
        <v>26</v>
      </c>
      <c r="X14" s="108">
        <f t="shared" si="1"/>
        <v>0</v>
      </c>
      <c r="Y14" s="108">
        <f t="shared" si="0"/>
        <v>2</v>
      </c>
      <c r="Z14" s="108">
        <f t="shared" si="0"/>
        <v>0</v>
      </c>
      <c r="AA14" s="108">
        <f t="shared" si="0"/>
        <v>0</v>
      </c>
      <c r="AB14" s="108">
        <f t="shared" si="0"/>
        <v>2</v>
      </c>
      <c r="AC14" s="108">
        <f t="shared" si="0"/>
        <v>0</v>
      </c>
      <c r="AD14" s="108">
        <f t="shared" si="0"/>
        <v>4</v>
      </c>
      <c r="AE14" s="108">
        <f t="shared" si="0"/>
        <v>-4</v>
      </c>
      <c r="AF14" s="108">
        <v>0</v>
      </c>
      <c r="AG14" s="108">
        <v>2</v>
      </c>
      <c r="AH14" s="108">
        <v>0</v>
      </c>
      <c r="AI14" s="108">
        <v>0</v>
      </c>
      <c r="AJ14" s="108">
        <v>2</v>
      </c>
      <c r="AK14" s="108">
        <v>0</v>
      </c>
      <c r="AL14" s="108">
        <v>4</v>
      </c>
      <c r="AM14" s="108">
        <v>-4</v>
      </c>
      <c r="AV14" s="108">
        <v>0</v>
      </c>
      <c r="AW14" s="108">
        <v>0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</row>
    <row r="15" spans="2:62" ht="19.5" customHeight="1" thickBot="1" thickTop="1">
      <c r="B15" s="112"/>
      <c r="C15" s="112"/>
      <c r="D15" s="114"/>
      <c r="E15" s="114"/>
      <c r="F15" s="112"/>
      <c r="G15" s="112"/>
      <c r="I15" s="10">
        <v>14</v>
      </c>
      <c r="J15" s="12" t="s">
        <v>91</v>
      </c>
      <c r="K15" s="21">
        <v>1</v>
      </c>
      <c r="L15" s="22">
        <v>2</v>
      </c>
      <c r="M15" s="23">
        <v>0</v>
      </c>
      <c r="N15" s="23">
        <v>1</v>
      </c>
      <c r="O15" s="24">
        <v>1</v>
      </c>
      <c r="P15" s="22">
        <v>0</v>
      </c>
      <c r="Q15" s="23">
        <v>1</v>
      </c>
      <c r="R15" s="24">
        <v>-1</v>
      </c>
      <c r="W15" s="108" t="s">
        <v>75</v>
      </c>
      <c r="X15" s="108">
        <f t="shared" si="1"/>
        <v>3</v>
      </c>
      <c r="Y15" s="108">
        <f t="shared" si="0"/>
        <v>2</v>
      </c>
      <c r="Z15" s="108">
        <f t="shared" si="0"/>
        <v>1</v>
      </c>
      <c r="AA15" s="108">
        <f t="shared" si="0"/>
        <v>0</v>
      </c>
      <c r="AB15" s="108">
        <f t="shared" si="0"/>
        <v>1</v>
      </c>
      <c r="AC15" s="108">
        <f t="shared" si="0"/>
        <v>3</v>
      </c>
      <c r="AD15" s="108">
        <f t="shared" si="0"/>
        <v>2</v>
      </c>
      <c r="AE15" s="108">
        <f t="shared" si="0"/>
        <v>1</v>
      </c>
      <c r="AF15" s="108">
        <v>3</v>
      </c>
      <c r="AG15" s="108">
        <v>2</v>
      </c>
      <c r="AH15" s="108">
        <v>1</v>
      </c>
      <c r="AI15" s="108">
        <v>0</v>
      </c>
      <c r="AJ15" s="108">
        <v>1</v>
      </c>
      <c r="AK15" s="108">
        <v>3</v>
      </c>
      <c r="AL15" s="108">
        <v>2</v>
      </c>
      <c r="AM15" s="108">
        <v>1</v>
      </c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</row>
    <row r="16" spans="2:62" ht="19.5" customHeight="1" thickBot="1" thickTop="1">
      <c r="B16" s="111"/>
      <c r="C16" s="112"/>
      <c r="D16" s="113">
        <v>0</v>
      </c>
      <c r="E16" s="113">
        <v>0</v>
      </c>
      <c r="F16" s="112"/>
      <c r="G16" s="111"/>
      <c r="I16" s="10">
        <v>15</v>
      </c>
      <c r="J16" s="15" t="s">
        <v>96</v>
      </c>
      <c r="K16" s="16">
        <v>1</v>
      </c>
      <c r="L16" s="17">
        <v>2</v>
      </c>
      <c r="M16" s="20">
        <v>0</v>
      </c>
      <c r="N16" s="20">
        <v>1</v>
      </c>
      <c r="O16" s="18">
        <v>1</v>
      </c>
      <c r="P16" s="17">
        <v>0</v>
      </c>
      <c r="Q16" s="20">
        <v>1</v>
      </c>
      <c r="R16" s="18">
        <v>-1</v>
      </c>
      <c r="W16" s="108" t="s">
        <v>79</v>
      </c>
      <c r="X16" s="108">
        <f t="shared" si="1"/>
        <v>0</v>
      </c>
      <c r="Y16" s="108">
        <f t="shared" si="0"/>
        <v>2</v>
      </c>
      <c r="Z16" s="108">
        <f t="shared" si="0"/>
        <v>0</v>
      </c>
      <c r="AA16" s="108">
        <f t="shared" si="0"/>
        <v>0</v>
      </c>
      <c r="AB16" s="108">
        <f t="shared" si="0"/>
        <v>2</v>
      </c>
      <c r="AC16" s="108">
        <f t="shared" si="0"/>
        <v>0</v>
      </c>
      <c r="AD16" s="108">
        <f t="shared" si="0"/>
        <v>2</v>
      </c>
      <c r="AE16" s="108">
        <f t="shared" si="0"/>
        <v>-2</v>
      </c>
      <c r="AF16" s="108">
        <v>0</v>
      </c>
      <c r="AG16" s="108">
        <v>2</v>
      </c>
      <c r="AH16" s="108">
        <v>0</v>
      </c>
      <c r="AI16" s="108">
        <v>0</v>
      </c>
      <c r="AJ16" s="108">
        <v>2</v>
      </c>
      <c r="AK16" s="108">
        <v>0</v>
      </c>
      <c r="AL16" s="108">
        <v>2</v>
      </c>
      <c r="AM16" s="108">
        <v>-2</v>
      </c>
      <c r="AV16" s="108">
        <v>0</v>
      </c>
      <c r="AW16" s="108">
        <v>0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</row>
    <row r="17" spans="2:62" ht="19.5" customHeight="1" thickBot="1" thickTop="1">
      <c r="B17" s="112"/>
      <c r="C17" s="112"/>
      <c r="D17" s="114"/>
      <c r="E17" s="114"/>
      <c r="F17" s="112"/>
      <c r="G17" s="112"/>
      <c r="I17" s="10">
        <v>16</v>
      </c>
      <c r="J17" s="12" t="s">
        <v>82</v>
      </c>
      <c r="K17" s="21">
        <v>1</v>
      </c>
      <c r="L17" s="22">
        <v>2</v>
      </c>
      <c r="M17" s="23">
        <v>0</v>
      </c>
      <c r="N17" s="23">
        <v>1</v>
      </c>
      <c r="O17" s="24">
        <v>1</v>
      </c>
      <c r="P17" s="22">
        <v>1</v>
      </c>
      <c r="Q17" s="23">
        <v>4</v>
      </c>
      <c r="R17" s="24">
        <v>-3</v>
      </c>
      <c r="W17" s="108" t="s">
        <v>69</v>
      </c>
      <c r="X17" s="108">
        <f t="shared" si="1"/>
        <v>4</v>
      </c>
      <c r="Y17" s="108">
        <f>AG17+AO17</f>
        <v>2</v>
      </c>
      <c r="Z17" s="108">
        <f>AH17+AP17</f>
        <v>1</v>
      </c>
      <c r="AA17" s="108">
        <f>AI17+AQ17</f>
        <v>1</v>
      </c>
      <c r="AB17" s="108">
        <f>AJ17+AR17</f>
        <v>0</v>
      </c>
      <c r="AC17" s="108">
        <f>AK17+AS17</f>
        <v>3</v>
      </c>
      <c r="AD17" s="108">
        <f>AL17+AT17</f>
        <v>2</v>
      </c>
      <c r="AE17" s="108">
        <f>AM17+AU17</f>
        <v>1</v>
      </c>
      <c r="AF17" s="108">
        <v>4</v>
      </c>
      <c r="AG17" s="108">
        <v>2</v>
      </c>
      <c r="AH17" s="108">
        <v>1</v>
      </c>
      <c r="AI17" s="108">
        <v>1</v>
      </c>
      <c r="AJ17" s="108">
        <v>0</v>
      </c>
      <c r="AK17" s="108">
        <v>3</v>
      </c>
      <c r="AL17" s="108">
        <v>2</v>
      </c>
      <c r="AM17" s="108">
        <v>1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</row>
    <row r="18" spans="2:62" ht="19.5" customHeight="1" thickBot="1" thickTop="1">
      <c r="B18" s="111"/>
      <c r="C18" s="112"/>
      <c r="D18" s="113">
        <v>0</v>
      </c>
      <c r="E18" s="113">
        <v>0</v>
      </c>
      <c r="F18" s="112"/>
      <c r="G18" s="111"/>
      <c r="I18" s="10">
        <v>17</v>
      </c>
      <c r="J18" s="15" t="s">
        <v>85</v>
      </c>
      <c r="K18" s="16">
        <v>0</v>
      </c>
      <c r="L18" s="17">
        <v>2</v>
      </c>
      <c r="M18" s="20">
        <v>0</v>
      </c>
      <c r="N18" s="20">
        <v>0</v>
      </c>
      <c r="O18" s="18">
        <v>2</v>
      </c>
      <c r="P18" s="17">
        <v>1</v>
      </c>
      <c r="Q18" s="20">
        <v>3</v>
      </c>
      <c r="R18" s="18">
        <v>-2</v>
      </c>
      <c r="W18" s="108" t="s">
        <v>85</v>
      </c>
      <c r="X18" s="108">
        <f t="shared" si="1"/>
        <v>0</v>
      </c>
      <c r="Y18" s="108">
        <f>AG18+AO18</f>
        <v>2</v>
      </c>
      <c r="Z18" s="108">
        <f>AH18+AP18</f>
        <v>0</v>
      </c>
      <c r="AA18" s="108">
        <f>AI18+AQ18</f>
        <v>0</v>
      </c>
      <c r="AB18" s="108">
        <f>AJ18+AR18</f>
        <v>2</v>
      </c>
      <c r="AC18" s="108">
        <f>AK18+AS18</f>
        <v>1</v>
      </c>
      <c r="AD18" s="108">
        <f>AL18+AT18</f>
        <v>3</v>
      </c>
      <c r="AE18" s="108">
        <f>AM18+AU18</f>
        <v>-2</v>
      </c>
      <c r="AF18" s="108">
        <v>0</v>
      </c>
      <c r="AG18" s="108">
        <v>2</v>
      </c>
      <c r="AH18" s="108">
        <v>0</v>
      </c>
      <c r="AI18" s="108">
        <v>0</v>
      </c>
      <c r="AJ18" s="108">
        <v>2</v>
      </c>
      <c r="AK18" s="108">
        <v>1</v>
      </c>
      <c r="AL18" s="108">
        <v>3</v>
      </c>
      <c r="AM18" s="108">
        <v>-2</v>
      </c>
      <c r="AV18" s="108">
        <v>0</v>
      </c>
      <c r="AW18" s="108">
        <v>0</v>
      </c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</row>
    <row r="19" spans="2:62" ht="19.5" customHeight="1" thickBot="1" thickTop="1">
      <c r="B19" s="111"/>
      <c r="C19" s="112"/>
      <c r="D19" s="115"/>
      <c r="E19" s="115"/>
      <c r="F19" s="112"/>
      <c r="G19" s="111"/>
      <c r="I19" s="10">
        <v>18</v>
      </c>
      <c r="J19" s="12" t="s">
        <v>79</v>
      </c>
      <c r="K19" s="21">
        <v>0</v>
      </c>
      <c r="L19" s="22">
        <v>2</v>
      </c>
      <c r="M19" s="23">
        <v>0</v>
      </c>
      <c r="N19" s="23">
        <v>0</v>
      </c>
      <c r="O19" s="24">
        <v>2</v>
      </c>
      <c r="P19" s="22">
        <v>0</v>
      </c>
      <c r="Q19" s="23">
        <v>2</v>
      </c>
      <c r="R19" s="24">
        <v>-2</v>
      </c>
      <c r="W19" s="108" t="s">
        <v>94</v>
      </c>
      <c r="X19" s="108">
        <f t="shared" si="1"/>
        <v>4</v>
      </c>
      <c r="Y19" s="108">
        <f>AG19+AO19</f>
        <v>2</v>
      </c>
      <c r="Z19" s="108">
        <f>AH19+AP19</f>
        <v>1</v>
      </c>
      <c r="AA19" s="108">
        <f>AI19+AQ19</f>
        <v>1</v>
      </c>
      <c r="AB19" s="108">
        <f>AJ19+AR19</f>
        <v>0</v>
      </c>
      <c r="AC19" s="108">
        <f>AK19+AS19</f>
        <v>5</v>
      </c>
      <c r="AD19" s="108">
        <f>AL19+AT19</f>
        <v>3</v>
      </c>
      <c r="AE19" s="108">
        <f>AM19+AU19</f>
        <v>2</v>
      </c>
      <c r="AF19" s="108">
        <v>4</v>
      </c>
      <c r="AG19" s="108">
        <v>2</v>
      </c>
      <c r="AH19" s="108">
        <v>1</v>
      </c>
      <c r="AI19" s="108">
        <v>1</v>
      </c>
      <c r="AJ19" s="108">
        <v>0</v>
      </c>
      <c r="AK19" s="108">
        <v>5</v>
      </c>
      <c r="AL19" s="108">
        <v>3</v>
      </c>
      <c r="AM19" s="108">
        <v>2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</row>
    <row r="20" spans="2:62" ht="19.5" customHeight="1" thickBot="1" thickTop="1">
      <c r="B20" s="111"/>
      <c r="C20" s="112"/>
      <c r="D20" s="113">
        <v>0</v>
      </c>
      <c r="E20" s="113">
        <v>0</v>
      </c>
      <c r="F20" s="112"/>
      <c r="G20" s="111"/>
      <c r="I20" s="10">
        <v>19</v>
      </c>
      <c r="J20" s="15" t="s">
        <v>26</v>
      </c>
      <c r="K20" s="16">
        <v>0</v>
      </c>
      <c r="L20" s="17">
        <v>2</v>
      </c>
      <c r="M20" s="20">
        <v>0</v>
      </c>
      <c r="N20" s="20">
        <v>0</v>
      </c>
      <c r="O20" s="18">
        <v>2</v>
      </c>
      <c r="P20" s="17">
        <v>0</v>
      </c>
      <c r="Q20" s="20">
        <v>4</v>
      </c>
      <c r="R20" s="18">
        <v>-4</v>
      </c>
      <c r="W20" s="108" t="s">
        <v>24</v>
      </c>
      <c r="X20" s="108">
        <f t="shared" si="1"/>
        <v>0</v>
      </c>
      <c r="Y20" s="108">
        <f>AG20+AO20</f>
        <v>2</v>
      </c>
      <c r="Z20" s="108">
        <f>AH20+AP20</f>
        <v>0</v>
      </c>
      <c r="AA20" s="108">
        <f>AI20+AQ20</f>
        <v>0</v>
      </c>
      <c r="AB20" s="108">
        <f>AJ20+AR20</f>
        <v>2</v>
      </c>
      <c r="AC20" s="108">
        <f>AK20+AS20</f>
        <v>1</v>
      </c>
      <c r="AD20" s="108">
        <f>AL20+AT20</f>
        <v>7</v>
      </c>
      <c r="AE20" s="108">
        <f>AM20+AU20</f>
        <v>-6</v>
      </c>
      <c r="AF20" s="108">
        <v>0</v>
      </c>
      <c r="AG20" s="108">
        <v>2</v>
      </c>
      <c r="AH20" s="108">
        <v>0</v>
      </c>
      <c r="AI20" s="108">
        <v>0</v>
      </c>
      <c r="AJ20" s="108">
        <v>2</v>
      </c>
      <c r="AK20" s="108">
        <v>1</v>
      </c>
      <c r="AL20" s="108">
        <v>7</v>
      </c>
      <c r="AM20" s="108">
        <v>-6</v>
      </c>
      <c r="AV20" s="108">
        <v>0</v>
      </c>
      <c r="AW20" s="108">
        <v>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</row>
    <row r="21" spans="9:62" ht="19.5" customHeight="1" thickBot="1" thickTop="1">
      <c r="I21" s="11">
        <v>20</v>
      </c>
      <c r="J21" s="13" t="s">
        <v>24</v>
      </c>
      <c r="K21" s="25">
        <v>0</v>
      </c>
      <c r="L21" s="26">
        <v>2</v>
      </c>
      <c r="M21" s="27">
        <v>0</v>
      </c>
      <c r="N21" s="27">
        <v>0</v>
      </c>
      <c r="O21" s="28">
        <v>2</v>
      </c>
      <c r="P21" s="26">
        <v>1</v>
      </c>
      <c r="Q21" s="27">
        <v>7</v>
      </c>
      <c r="R21" s="28">
        <v>-6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</row>
    <row r="22" spans="48:62" ht="13.5" thickTop="1"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</row>
    <row r="23" spans="48:62" ht="12.75"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107" bestFit="1" customWidth="1"/>
    <col min="2" max="21" width="7.00390625" style="107" customWidth="1"/>
    <col min="22" max="25" width="11.421875" style="107" customWidth="1"/>
    <col min="26" max="30" width="11.421875" style="127" customWidth="1"/>
    <col min="31" max="16384" width="11.421875" style="107" customWidth="1"/>
  </cols>
  <sheetData>
    <row r="1" spans="1:21" ht="14.25" thickBot="1" thickTop="1">
      <c r="A1"/>
      <c r="B1" s="39" t="s">
        <v>135</v>
      </c>
      <c r="C1" s="42" t="s">
        <v>76</v>
      </c>
      <c r="D1" s="42" t="s">
        <v>136</v>
      </c>
      <c r="E1" s="42" t="s">
        <v>86</v>
      </c>
      <c r="F1" s="42" t="s">
        <v>137</v>
      </c>
      <c r="G1" s="42" t="s">
        <v>80</v>
      </c>
      <c r="H1" s="42" t="s">
        <v>87</v>
      </c>
      <c r="I1" s="42" t="s">
        <v>71</v>
      </c>
      <c r="J1" s="42" t="s">
        <v>138</v>
      </c>
      <c r="K1" s="42" t="s">
        <v>139</v>
      </c>
      <c r="L1" s="42" t="s">
        <v>29</v>
      </c>
      <c r="M1" s="42" t="s">
        <v>72</v>
      </c>
      <c r="N1" s="42" t="s">
        <v>88</v>
      </c>
      <c r="O1" s="42" t="s">
        <v>27</v>
      </c>
      <c r="P1" s="42" t="s">
        <v>77</v>
      </c>
      <c r="Q1" s="42" t="s">
        <v>81</v>
      </c>
      <c r="R1" s="29" t="s">
        <v>73</v>
      </c>
      <c r="S1" s="29" t="s">
        <v>89</v>
      </c>
      <c r="T1" s="29" t="s">
        <v>140</v>
      </c>
      <c r="U1" s="106" t="s">
        <v>25</v>
      </c>
    </row>
    <row r="2" spans="1:21" ht="13.5" thickTop="1">
      <c r="A2" s="41" t="s">
        <v>95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92"/>
      <c r="T2" s="92"/>
      <c r="U2" s="48"/>
    </row>
    <row r="3" spans="1:21" ht="12.75">
      <c r="A3" s="36" t="s">
        <v>74</v>
      </c>
      <c r="B3" s="45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93"/>
      <c r="T3" s="93"/>
      <c r="U3" s="51"/>
    </row>
    <row r="4" spans="1:21" ht="12.75">
      <c r="A4" s="36" t="s">
        <v>91</v>
      </c>
      <c r="B4" s="52"/>
      <c r="C4" s="53"/>
      <c r="D4" s="4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94"/>
      <c r="T4" s="94"/>
      <c r="U4" s="54"/>
    </row>
    <row r="5" spans="1:21" ht="12.75">
      <c r="A5" s="40" t="s">
        <v>82</v>
      </c>
      <c r="B5" s="55"/>
      <c r="C5" s="56"/>
      <c r="D5" s="56"/>
      <c r="E5" s="4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95"/>
      <c r="T5" s="95"/>
      <c r="U5" s="57"/>
    </row>
    <row r="6" spans="1:21" ht="12.75">
      <c r="A6" s="36" t="s">
        <v>92</v>
      </c>
      <c r="B6" s="52"/>
      <c r="C6" s="53"/>
      <c r="D6" s="53"/>
      <c r="E6" s="53"/>
      <c r="F6" s="4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94"/>
      <c r="T6" s="94"/>
      <c r="U6" s="54"/>
    </row>
    <row r="7" spans="1:21" ht="12.75">
      <c r="A7" s="36" t="s">
        <v>78</v>
      </c>
      <c r="B7" s="45"/>
      <c r="C7" s="50"/>
      <c r="D7" s="50"/>
      <c r="E7" s="50"/>
      <c r="F7" s="50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93"/>
      <c r="T7" s="93"/>
      <c r="U7" s="51"/>
    </row>
    <row r="8" spans="1:21" ht="12.75">
      <c r="A8" s="40" t="s">
        <v>83</v>
      </c>
      <c r="B8" s="55"/>
      <c r="C8" s="56"/>
      <c r="D8" s="56"/>
      <c r="E8" s="56"/>
      <c r="F8" s="56"/>
      <c r="G8" s="56"/>
      <c r="H8" s="49"/>
      <c r="I8" s="56"/>
      <c r="J8" s="56"/>
      <c r="K8" s="56"/>
      <c r="L8" s="56"/>
      <c r="M8" s="56"/>
      <c r="N8" s="56"/>
      <c r="O8" s="56"/>
      <c r="P8" s="56"/>
      <c r="Q8" s="56"/>
      <c r="R8" s="56"/>
      <c r="S8" s="95"/>
      <c r="T8" s="95"/>
      <c r="U8" s="57"/>
    </row>
    <row r="9" spans="1:21" ht="12.75">
      <c r="A9" s="36" t="s">
        <v>68</v>
      </c>
      <c r="B9" s="45"/>
      <c r="C9" s="50"/>
      <c r="D9" s="50"/>
      <c r="E9" s="50"/>
      <c r="F9" s="50"/>
      <c r="G9" s="50"/>
      <c r="H9" s="50"/>
      <c r="I9" s="49"/>
      <c r="J9" s="50"/>
      <c r="K9" s="50"/>
      <c r="L9" s="50"/>
      <c r="M9" s="50"/>
      <c r="N9" s="50"/>
      <c r="O9" s="50"/>
      <c r="P9" s="50"/>
      <c r="Q9" s="50"/>
      <c r="R9" s="50"/>
      <c r="S9" s="93"/>
      <c r="T9" s="93"/>
      <c r="U9" s="51"/>
    </row>
    <row r="10" spans="1:21" ht="12.75">
      <c r="A10" s="36" t="s">
        <v>96</v>
      </c>
      <c r="B10" s="52"/>
      <c r="C10" s="53"/>
      <c r="D10" s="53"/>
      <c r="E10" s="53"/>
      <c r="F10" s="53"/>
      <c r="G10" s="53"/>
      <c r="H10" s="53"/>
      <c r="I10" s="53"/>
      <c r="J10" s="49"/>
      <c r="K10" s="53"/>
      <c r="L10" s="53"/>
      <c r="M10" s="53"/>
      <c r="N10" s="53"/>
      <c r="O10" s="53"/>
      <c r="P10" s="53"/>
      <c r="Q10" s="53"/>
      <c r="R10" s="53"/>
      <c r="S10" s="94"/>
      <c r="T10" s="94"/>
      <c r="U10" s="54"/>
    </row>
    <row r="11" spans="1:21" ht="12.75">
      <c r="A11" s="40" t="s">
        <v>93</v>
      </c>
      <c r="B11" s="55"/>
      <c r="C11" s="56"/>
      <c r="D11" s="56"/>
      <c r="E11" s="56"/>
      <c r="F11" s="56"/>
      <c r="G11" s="56"/>
      <c r="H11" s="56"/>
      <c r="I11" s="56"/>
      <c r="J11" s="56"/>
      <c r="K11" s="49"/>
      <c r="L11" s="56"/>
      <c r="M11" s="56"/>
      <c r="N11" s="56"/>
      <c r="O11" s="56"/>
      <c r="P11" s="56"/>
      <c r="Q11" s="56"/>
      <c r="R11" s="56"/>
      <c r="S11" s="95"/>
      <c r="T11" s="95"/>
      <c r="U11" s="57"/>
    </row>
    <row r="12" spans="1:21" ht="12.75">
      <c r="A12" s="36" t="s">
        <v>28</v>
      </c>
      <c r="B12" s="52"/>
      <c r="C12" s="53"/>
      <c r="D12" s="53"/>
      <c r="E12" s="53"/>
      <c r="F12" s="61"/>
      <c r="G12" s="53"/>
      <c r="H12" s="53"/>
      <c r="I12" s="53"/>
      <c r="J12" s="53"/>
      <c r="K12" s="53"/>
      <c r="L12" s="49"/>
      <c r="M12" s="53"/>
      <c r="N12" s="53"/>
      <c r="O12" s="53"/>
      <c r="P12" s="53"/>
      <c r="Q12" s="53"/>
      <c r="R12" s="53"/>
      <c r="S12" s="94"/>
      <c r="T12" s="94"/>
      <c r="U12" s="54"/>
    </row>
    <row r="13" spans="1:21" ht="12.75">
      <c r="A13" s="36" t="s">
        <v>70</v>
      </c>
      <c r="B13" s="4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N13" s="50"/>
      <c r="O13" s="50"/>
      <c r="P13" s="50"/>
      <c r="Q13" s="50"/>
      <c r="R13" s="50"/>
      <c r="S13" s="93"/>
      <c r="T13" s="93"/>
      <c r="U13" s="51"/>
    </row>
    <row r="14" spans="1:21" ht="12.75">
      <c r="A14" s="40" t="s">
        <v>84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49"/>
      <c r="O14" s="56"/>
      <c r="P14" s="56"/>
      <c r="Q14" s="56"/>
      <c r="R14" s="56"/>
      <c r="S14" s="95"/>
      <c r="T14" s="95"/>
      <c r="U14" s="57"/>
    </row>
    <row r="15" spans="1:21" ht="12.75">
      <c r="A15" s="36" t="s">
        <v>26</v>
      </c>
      <c r="B15" s="4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9"/>
      <c r="P15" s="50"/>
      <c r="Q15" s="50"/>
      <c r="R15" s="50"/>
      <c r="S15" s="93"/>
      <c r="T15" s="93"/>
      <c r="U15" s="51"/>
    </row>
    <row r="16" spans="1:21" ht="12.75">
      <c r="A16" s="36" t="s">
        <v>75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9"/>
      <c r="Q16" s="53"/>
      <c r="R16" s="53"/>
      <c r="S16" s="94"/>
      <c r="T16" s="94"/>
      <c r="U16" s="54"/>
    </row>
    <row r="17" spans="1:21" ht="12.75">
      <c r="A17" s="40" t="s">
        <v>79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9"/>
      <c r="R17" s="56"/>
      <c r="S17" s="95"/>
      <c r="T17" s="95"/>
      <c r="U17" s="57"/>
    </row>
    <row r="18" spans="1:21" ht="12.75">
      <c r="A18" s="37" t="s">
        <v>69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9"/>
      <c r="S18" s="94"/>
      <c r="T18" s="94"/>
      <c r="U18" s="54"/>
    </row>
    <row r="19" spans="1:21" ht="12.75">
      <c r="A19" s="37" t="s">
        <v>85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6"/>
      <c r="T19" s="98"/>
      <c r="U19" s="91"/>
    </row>
    <row r="20" spans="1:21" ht="12.75">
      <c r="A20" s="40" t="s">
        <v>94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95"/>
      <c r="T20" s="49"/>
      <c r="U20" s="57"/>
    </row>
    <row r="21" spans="1:21" ht="13.5" thickBot="1">
      <c r="A21" s="38" t="s">
        <v>24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97"/>
      <c r="T21" s="97"/>
      <c r="U21" s="60"/>
    </row>
    <row r="22" spans="1:21" ht="14.25" thickBot="1" thickTop="1">
      <c r="A22"/>
      <c r="B22" s="39" t="s">
        <v>135</v>
      </c>
      <c r="C22" s="42" t="s">
        <v>76</v>
      </c>
      <c r="D22" s="42" t="s">
        <v>136</v>
      </c>
      <c r="E22" s="42" t="s">
        <v>86</v>
      </c>
      <c r="F22" s="42" t="s">
        <v>137</v>
      </c>
      <c r="G22" s="42" t="s">
        <v>80</v>
      </c>
      <c r="H22" s="42" t="s">
        <v>87</v>
      </c>
      <c r="I22" s="42" t="s">
        <v>71</v>
      </c>
      <c r="J22" s="42" t="s">
        <v>138</v>
      </c>
      <c r="K22" s="42" t="s">
        <v>139</v>
      </c>
      <c r="L22" s="42" t="s">
        <v>29</v>
      </c>
      <c r="M22" s="42" t="s">
        <v>72</v>
      </c>
      <c r="N22" s="42" t="s">
        <v>88</v>
      </c>
      <c r="O22" s="42" t="s">
        <v>27</v>
      </c>
      <c r="P22" s="42" t="s">
        <v>77</v>
      </c>
      <c r="Q22" s="42" t="s">
        <v>81</v>
      </c>
      <c r="R22" s="29" t="s">
        <v>73</v>
      </c>
      <c r="S22" s="29" t="s">
        <v>89</v>
      </c>
      <c r="T22" s="29" t="s">
        <v>140</v>
      </c>
      <c r="U22" s="106" t="s">
        <v>25</v>
      </c>
    </row>
    <row r="23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E1:AA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107" customWidth="1"/>
    <col min="5" max="5" width="8.421875" style="107" bestFit="1" customWidth="1"/>
    <col min="6" max="12" width="5.7109375" style="107" customWidth="1"/>
    <col min="13" max="18" width="11.421875" style="107" customWidth="1"/>
    <col min="19" max="20" width="11.421875" style="108" customWidth="1"/>
    <col min="21" max="16384" width="11.421875" style="107" customWidth="1"/>
  </cols>
  <sheetData>
    <row r="1" spans="19:27" ht="12.75">
      <c r="S1" s="108" t="s">
        <v>95</v>
      </c>
      <c r="T1" s="108">
        <v>0</v>
      </c>
      <c r="U1" s="108">
        <v>3</v>
      </c>
      <c r="V1" s="108">
        <v>2</v>
      </c>
      <c r="W1" s="108">
        <v>1</v>
      </c>
      <c r="X1" s="108">
        <v>0</v>
      </c>
      <c r="Y1" s="108">
        <v>1</v>
      </c>
      <c r="Z1" s="108">
        <v>1</v>
      </c>
      <c r="AA1" s="108">
        <v>3</v>
      </c>
    </row>
    <row r="2" spans="19:27" ht="12.75">
      <c r="S2" s="108" t="s">
        <v>74</v>
      </c>
      <c r="U2" s="108">
        <v>-1</v>
      </c>
      <c r="V2" s="108">
        <v>0</v>
      </c>
      <c r="W2" s="108">
        <v>0</v>
      </c>
      <c r="X2" s="108">
        <v>0</v>
      </c>
      <c r="Y2" s="108">
        <v>0</v>
      </c>
      <c r="Z2" s="108">
        <v>0</v>
      </c>
      <c r="AA2" s="108">
        <v>0</v>
      </c>
    </row>
    <row r="3" ht="12.75">
      <c r="S3" s="108" t="s">
        <v>91</v>
      </c>
    </row>
    <row r="4" ht="12.75">
      <c r="S4" s="108" t="s">
        <v>82</v>
      </c>
    </row>
    <row r="5" ht="12.75">
      <c r="S5" s="108" t="s">
        <v>92</v>
      </c>
    </row>
    <row r="6" ht="13.5" thickBot="1">
      <c r="S6" s="108" t="s">
        <v>78</v>
      </c>
    </row>
    <row r="7" spans="5:19" ht="14.25" thickBot="1" thickTop="1">
      <c r="E7"/>
      <c r="F7" s="99" t="s">
        <v>20</v>
      </c>
      <c r="G7" s="100" t="s">
        <v>2</v>
      </c>
      <c r="H7" s="100" t="s">
        <v>3</v>
      </c>
      <c r="I7" s="100" t="s">
        <v>4</v>
      </c>
      <c r="J7" s="100" t="s">
        <v>5</v>
      </c>
      <c r="K7" s="100" t="s">
        <v>21</v>
      </c>
      <c r="L7" s="101" t="s">
        <v>22</v>
      </c>
      <c r="S7" s="108" t="s">
        <v>83</v>
      </c>
    </row>
    <row r="8" spans="5:19" ht="15" customHeight="1" thickBot="1" thickTop="1">
      <c r="E8" s="102" t="s">
        <v>8</v>
      </c>
      <c r="F8" s="103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5">
        <v>0</v>
      </c>
      <c r="S8" s="108" t="s">
        <v>68</v>
      </c>
    </row>
    <row r="9" ht="12.75" customHeight="1" thickTop="1">
      <c r="S9" s="108" t="s">
        <v>96</v>
      </c>
    </row>
    <row r="10" ht="12.75" customHeight="1">
      <c r="S10" s="108" t="s">
        <v>93</v>
      </c>
    </row>
    <row r="11" ht="12.75">
      <c r="S11" s="108" t="s">
        <v>28</v>
      </c>
    </row>
    <row r="12" ht="12.75">
      <c r="S12" s="108" t="s">
        <v>70</v>
      </c>
    </row>
    <row r="13" ht="12.75">
      <c r="S13" s="108" t="s">
        <v>84</v>
      </c>
    </row>
    <row r="14" ht="12.75">
      <c r="S14" s="108" t="s">
        <v>26</v>
      </c>
    </row>
    <row r="15" ht="12.75">
      <c r="S15" s="108" t="s">
        <v>75</v>
      </c>
    </row>
    <row r="16" ht="12.75">
      <c r="S16" s="108" t="s">
        <v>79</v>
      </c>
    </row>
    <row r="17" ht="12.75">
      <c r="S17" s="108" t="s">
        <v>69</v>
      </c>
    </row>
    <row r="18" ht="12.75">
      <c r="S18" s="108" t="s">
        <v>85</v>
      </c>
    </row>
    <row r="19" ht="12.75">
      <c r="S19" s="108" t="s">
        <v>94</v>
      </c>
    </row>
    <row r="20" ht="12.75">
      <c r="S20" s="108" t="s">
        <v>24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1:AM21"/>
  <sheetViews>
    <sheetView zoomScalePageLayoutView="0" workbookViewId="0" topLeftCell="A1">
      <selection activeCell="G1" sqref="G1:AE20"/>
    </sheetView>
  </sheetViews>
  <sheetFormatPr defaultColWidth="11.421875" defaultRowHeight="12.75"/>
  <cols>
    <col min="7" max="7" width="12.140625" style="0" bestFit="1" customWidth="1"/>
    <col min="8" max="31" width="2.7109375" style="0" customWidth="1"/>
    <col min="32" max="32" width="4.7109375" style="0" customWidth="1"/>
    <col min="33" max="39" width="2.7109375" style="0" customWidth="1"/>
  </cols>
  <sheetData>
    <row r="1" spans="1:31" ht="12.75">
      <c r="A1">
        <v>18</v>
      </c>
      <c r="B1">
        <v>11</v>
      </c>
      <c r="C1">
        <v>0</v>
      </c>
      <c r="D1">
        <v>1</v>
      </c>
      <c r="E1">
        <v>20</v>
      </c>
      <c r="G1" t="s">
        <v>95</v>
      </c>
      <c r="H1">
        <f>J1*3+K1+AG1</f>
        <v>4</v>
      </c>
      <c r="I1">
        <f>J1+K1+L1+AH1</f>
        <v>2</v>
      </c>
      <c r="J1">
        <f>R1+Z1+AI1</f>
        <v>1</v>
      </c>
      <c r="K1">
        <f>S1+AA1+AJ1</f>
        <v>1</v>
      </c>
      <c r="L1">
        <f>T1+AB1+AK1</f>
        <v>0</v>
      </c>
      <c r="M1">
        <f>U1+AC1+AL1</f>
        <v>2</v>
      </c>
      <c r="N1">
        <f>V1+AD1+AM1</f>
        <v>1</v>
      </c>
      <c r="O1">
        <f>M1-N1</f>
        <v>1</v>
      </c>
      <c r="P1">
        <f>R1*3+S1</f>
        <v>1</v>
      </c>
      <c r="Q1">
        <f>R1+S1+T1</f>
        <v>1</v>
      </c>
      <c r="R1">
        <v>0</v>
      </c>
      <c r="S1">
        <v>1</v>
      </c>
      <c r="T1">
        <v>0</v>
      </c>
      <c r="U1">
        <v>1</v>
      </c>
      <c r="V1">
        <v>1</v>
      </c>
      <c r="W1">
        <f>U1-V1</f>
        <v>0</v>
      </c>
      <c r="X1">
        <f>Z1*3+AA1</f>
        <v>3</v>
      </c>
      <c r="Y1">
        <f>Z1+AA1+AB1</f>
        <v>1</v>
      </c>
      <c r="Z1">
        <v>1</v>
      </c>
      <c r="AA1">
        <v>0</v>
      </c>
      <c r="AB1">
        <v>0</v>
      </c>
      <c r="AC1">
        <v>1</v>
      </c>
      <c r="AD1">
        <v>0</v>
      </c>
      <c r="AE1">
        <f>AC1-AD1</f>
        <v>1</v>
      </c>
    </row>
    <row r="2" spans="1:31" ht="12.75">
      <c r="A2">
        <v>13</v>
      </c>
      <c r="B2">
        <v>3</v>
      </c>
      <c r="C2">
        <v>1</v>
      </c>
      <c r="D2">
        <v>0</v>
      </c>
      <c r="G2" t="s">
        <v>74</v>
      </c>
      <c r="H2">
        <f aca="true" t="shared" si="0" ref="H2:H20">J2*3+K2+AG2</f>
        <v>6</v>
      </c>
      <c r="I2">
        <f aca="true" t="shared" si="1" ref="I2:I20">J2+K2+L2+AH2</f>
        <v>2</v>
      </c>
      <c r="J2">
        <f aca="true" t="shared" si="2" ref="J2:J20">R2+Z2+AI2</f>
        <v>2</v>
      </c>
      <c r="K2">
        <f aca="true" t="shared" si="3" ref="K2:K20">S2+AA2+AJ2</f>
        <v>0</v>
      </c>
      <c r="L2">
        <f aca="true" t="shared" si="4" ref="L2:L20">T2+AB2+AK2</f>
        <v>0</v>
      </c>
      <c r="M2">
        <f aca="true" t="shared" si="5" ref="M2:M20">U2+AC2+AL2</f>
        <v>2</v>
      </c>
      <c r="N2">
        <f aca="true" t="shared" si="6" ref="N2:N20">V2+AD2+AM2</f>
        <v>0</v>
      </c>
      <c r="O2">
        <f aca="true" t="shared" si="7" ref="O2:O20">M2-N2</f>
        <v>2</v>
      </c>
      <c r="P2">
        <f aca="true" t="shared" si="8" ref="P2:P20">R2*3+S2</f>
        <v>3</v>
      </c>
      <c r="Q2">
        <f aca="true" t="shared" si="9" ref="Q2:Q20">R2+S2+T2</f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f aca="true" t="shared" si="10" ref="W2:W20">U2-V2</f>
        <v>1</v>
      </c>
      <c r="X2">
        <f aca="true" t="shared" si="11" ref="X2:X20">Z2*3+AA2</f>
        <v>3</v>
      </c>
      <c r="Y2">
        <f aca="true" t="shared" si="12" ref="Y2:Y20">Z2+AA2+AB2</f>
        <v>1</v>
      </c>
      <c r="Z2">
        <v>1</v>
      </c>
      <c r="AA2">
        <v>0</v>
      </c>
      <c r="AB2">
        <v>0</v>
      </c>
      <c r="AC2">
        <v>1</v>
      </c>
      <c r="AD2">
        <v>0</v>
      </c>
      <c r="AE2">
        <f aca="true" t="shared" si="13" ref="AE2:AE20">AC2-AD2</f>
        <v>1</v>
      </c>
    </row>
    <row r="3" spans="1:31" ht="12.75">
      <c r="A3">
        <v>20</v>
      </c>
      <c r="B3">
        <v>5</v>
      </c>
      <c r="C3">
        <v>1</v>
      </c>
      <c r="D3">
        <v>4</v>
      </c>
      <c r="G3" t="s">
        <v>91</v>
      </c>
      <c r="H3">
        <f t="shared" si="0"/>
        <v>1</v>
      </c>
      <c r="I3">
        <f t="shared" si="1"/>
        <v>2</v>
      </c>
      <c r="J3">
        <f t="shared" si="2"/>
        <v>0</v>
      </c>
      <c r="K3">
        <f t="shared" si="3"/>
        <v>1</v>
      </c>
      <c r="L3">
        <f t="shared" si="4"/>
        <v>1</v>
      </c>
      <c r="M3">
        <f t="shared" si="5"/>
        <v>0</v>
      </c>
      <c r="N3">
        <f t="shared" si="6"/>
        <v>1</v>
      </c>
      <c r="O3">
        <f t="shared" si="7"/>
        <v>-1</v>
      </c>
      <c r="P3">
        <f t="shared" si="8"/>
        <v>1</v>
      </c>
      <c r="Q3">
        <f t="shared" si="9"/>
        <v>1</v>
      </c>
      <c r="R3">
        <v>0</v>
      </c>
      <c r="S3">
        <v>1</v>
      </c>
      <c r="T3">
        <v>0</v>
      </c>
      <c r="U3">
        <v>0</v>
      </c>
      <c r="V3">
        <v>0</v>
      </c>
      <c r="W3">
        <f t="shared" si="10"/>
        <v>0</v>
      </c>
      <c r="X3">
        <f t="shared" si="11"/>
        <v>0</v>
      </c>
      <c r="Y3">
        <f t="shared" si="12"/>
        <v>1</v>
      </c>
      <c r="Z3">
        <v>0</v>
      </c>
      <c r="AA3">
        <v>0</v>
      </c>
      <c r="AB3">
        <v>1</v>
      </c>
      <c r="AC3">
        <v>0</v>
      </c>
      <c r="AD3">
        <v>1</v>
      </c>
      <c r="AE3">
        <f t="shared" si="13"/>
        <v>-1</v>
      </c>
    </row>
    <row r="4" spans="1:31" ht="12.75">
      <c r="A4">
        <v>4</v>
      </c>
      <c r="B4">
        <v>12</v>
      </c>
      <c r="C4">
        <v>1</v>
      </c>
      <c r="D4">
        <v>4</v>
      </c>
      <c r="G4" t="s">
        <v>82</v>
      </c>
      <c r="H4">
        <f t="shared" si="0"/>
        <v>1</v>
      </c>
      <c r="I4">
        <f t="shared" si="1"/>
        <v>2</v>
      </c>
      <c r="J4">
        <f t="shared" si="2"/>
        <v>0</v>
      </c>
      <c r="K4">
        <f t="shared" si="3"/>
        <v>1</v>
      </c>
      <c r="L4">
        <f t="shared" si="4"/>
        <v>1</v>
      </c>
      <c r="M4">
        <f t="shared" si="5"/>
        <v>1</v>
      </c>
      <c r="N4">
        <f t="shared" si="6"/>
        <v>4</v>
      </c>
      <c r="O4">
        <f t="shared" si="7"/>
        <v>-3</v>
      </c>
      <c r="P4">
        <f t="shared" si="8"/>
        <v>0</v>
      </c>
      <c r="Q4">
        <f t="shared" si="9"/>
        <v>1</v>
      </c>
      <c r="R4">
        <v>0</v>
      </c>
      <c r="S4">
        <v>0</v>
      </c>
      <c r="T4">
        <v>1</v>
      </c>
      <c r="U4">
        <v>1</v>
      </c>
      <c r="V4">
        <v>4</v>
      </c>
      <c r="W4">
        <f t="shared" si="10"/>
        <v>-3</v>
      </c>
      <c r="X4">
        <f t="shared" si="11"/>
        <v>1</v>
      </c>
      <c r="Y4">
        <f t="shared" si="12"/>
        <v>1</v>
      </c>
      <c r="Z4">
        <v>0</v>
      </c>
      <c r="AA4">
        <v>1</v>
      </c>
      <c r="AB4">
        <v>0</v>
      </c>
      <c r="AC4">
        <v>0</v>
      </c>
      <c r="AD4">
        <v>0</v>
      </c>
      <c r="AE4">
        <f t="shared" si="13"/>
        <v>0</v>
      </c>
    </row>
    <row r="5" spans="1:31" ht="12.75">
      <c r="A5">
        <v>14</v>
      </c>
      <c r="B5">
        <v>8</v>
      </c>
      <c r="C5">
        <v>0</v>
      </c>
      <c r="D5">
        <v>2</v>
      </c>
      <c r="G5" t="s">
        <v>92</v>
      </c>
      <c r="H5">
        <f t="shared" si="0"/>
        <v>3</v>
      </c>
      <c r="I5">
        <f t="shared" si="1"/>
        <v>2</v>
      </c>
      <c r="J5">
        <f t="shared" si="2"/>
        <v>1</v>
      </c>
      <c r="K5">
        <f t="shared" si="3"/>
        <v>0</v>
      </c>
      <c r="L5">
        <f t="shared" si="4"/>
        <v>1</v>
      </c>
      <c r="M5">
        <f t="shared" si="5"/>
        <v>4</v>
      </c>
      <c r="N5">
        <f t="shared" si="6"/>
        <v>2</v>
      </c>
      <c r="O5">
        <f t="shared" si="7"/>
        <v>2</v>
      </c>
      <c r="P5">
        <f t="shared" si="8"/>
        <v>0</v>
      </c>
      <c r="Q5">
        <f t="shared" si="9"/>
        <v>1</v>
      </c>
      <c r="R5">
        <v>0</v>
      </c>
      <c r="S5">
        <v>0</v>
      </c>
      <c r="T5">
        <v>1</v>
      </c>
      <c r="U5">
        <v>0</v>
      </c>
      <c r="V5">
        <v>1</v>
      </c>
      <c r="W5">
        <f t="shared" si="10"/>
        <v>-1</v>
      </c>
      <c r="X5">
        <f t="shared" si="11"/>
        <v>3</v>
      </c>
      <c r="Y5">
        <f t="shared" si="12"/>
        <v>1</v>
      </c>
      <c r="Z5">
        <v>1</v>
      </c>
      <c r="AA5">
        <v>0</v>
      </c>
      <c r="AB5">
        <v>0</v>
      </c>
      <c r="AC5">
        <v>4</v>
      </c>
      <c r="AD5">
        <v>1</v>
      </c>
      <c r="AE5">
        <f t="shared" si="13"/>
        <v>3</v>
      </c>
    </row>
    <row r="6" spans="1:31" ht="12.75">
      <c r="A6">
        <v>10</v>
      </c>
      <c r="B6">
        <v>19</v>
      </c>
      <c r="C6">
        <v>2</v>
      </c>
      <c r="D6">
        <v>2</v>
      </c>
      <c r="G6" t="s">
        <v>78</v>
      </c>
      <c r="H6">
        <f t="shared" si="0"/>
        <v>4</v>
      </c>
      <c r="I6">
        <f t="shared" si="1"/>
        <v>2</v>
      </c>
      <c r="J6">
        <f t="shared" si="2"/>
        <v>1</v>
      </c>
      <c r="K6">
        <f t="shared" si="3"/>
        <v>1</v>
      </c>
      <c r="L6">
        <f t="shared" si="4"/>
        <v>0</v>
      </c>
      <c r="M6">
        <f t="shared" si="5"/>
        <v>3</v>
      </c>
      <c r="N6">
        <f t="shared" si="6"/>
        <v>0</v>
      </c>
      <c r="O6">
        <f t="shared" si="7"/>
        <v>3</v>
      </c>
      <c r="P6">
        <f t="shared" si="8"/>
        <v>3</v>
      </c>
      <c r="Q6">
        <f t="shared" si="9"/>
        <v>1</v>
      </c>
      <c r="R6">
        <v>1</v>
      </c>
      <c r="S6">
        <v>0</v>
      </c>
      <c r="T6">
        <v>0</v>
      </c>
      <c r="U6">
        <v>3</v>
      </c>
      <c r="V6">
        <v>0</v>
      </c>
      <c r="W6">
        <f t="shared" si="10"/>
        <v>3</v>
      </c>
      <c r="X6">
        <f t="shared" si="11"/>
        <v>1</v>
      </c>
      <c r="Y6">
        <f t="shared" si="12"/>
        <v>1</v>
      </c>
      <c r="Z6">
        <v>0</v>
      </c>
      <c r="AA6">
        <v>1</v>
      </c>
      <c r="AB6">
        <v>0</v>
      </c>
      <c r="AC6">
        <v>0</v>
      </c>
      <c r="AD6">
        <v>0</v>
      </c>
      <c r="AE6">
        <f t="shared" si="13"/>
        <v>0</v>
      </c>
    </row>
    <row r="7" spans="1:39" ht="12.75">
      <c r="A7">
        <v>2</v>
      </c>
      <c r="B7">
        <v>16</v>
      </c>
      <c r="C7">
        <v>1</v>
      </c>
      <c r="D7">
        <v>0</v>
      </c>
      <c r="G7" t="s">
        <v>83</v>
      </c>
      <c r="H7">
        <f t="shared" si="0"/>
        <v>2</v>
      </c>
      <c r="I7">
        <f t="shared" si="1"/>
        <v>2</v>
      </c>
      <c r="J7">
        <f t="shared" si="2"/>
        <v>1</v>
      </c>
      <c r="K7">
        <f t="shared" si="3"/>
        <v>0</v>
      </c>
      <c r="L7">
        <f t="shared" si="4"/>
        <v>1</v>
      </c>
      <c r="M7">
        <f t="shared" si="5"/>
        <v>1</v>
      </c>
      <c r="N7">
        <f t="shared" si="6"/>
        <v>3</v>
      </c>
      <c r="O7">
        <f t="shared" si="7"/>
        <v>-2</v>
      </c>
      <c r="P7">
        <f t="shared" si="8"/>
        <v>3</v>
      </c>
      <c r="Q7">
        <f t="shared" si="9"/>
        <v>1</v>
      </c>
      <c r="R7">
        <v>1</v>
      </c>
      <c r="S7">
        <v>0</v>
      </c>
      <c r="T7">
        <v>0</v>
      </c>
      <c r="U7">
        <v>1</v>
      </c>
      <c r="V7">
        <v>0</v>
      </c>
      <c r="W7">
        <f t="shared" si="10"/>
        <v>1</v>
      </c>
      <c r="X7">
        <f t="shared" si="11"/>
        <v>0</v>
      </c>
      <c r="Y7">
        <f t="shared" si="12"/>
        <v>1</v>
      </c>
      <c r="Z7">
        <v>0</v>
      </c>
      <c r="AA7">
        <v>0</v>
      </c>
      <c r="AB7">
        <v>1</v>
      </c>
      <c r="AC7">
        <v>0</v>
      </c>
      <c r="AD7">
        <v>3</v>
      </c>
      <c r="AE7">
        <f t="shared" si="13"/>
        <v>-3</v>
      </c>
      <c r="AG7">
        <v>-1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1" ht="12.75">
      <c r="A8">
        <v>1</v>
      </c>
      <c r="B8">
        <v>17</v>
      </c>
      <c r="C8">
        <v>1</v>
      </c>
      <c r="D8">
        <v>1</v>
      </c>
      <c r="G8" t="s">
        <v>68</v>
      </c>
      <c r="H8">
        <f t="shared" si="0"/>
        <v>6</v>
      </c>
      <c r="I8">
        <f t="shared" si="1"/>
        <v>2</v>
      </c>
      <c r="J8">
        <f t="shared" si="2"/>
        <v>2</v>
      </c>
      <c r="K8">
        <f t="shared" si="3"/>
        <v>0</v>
      </c>
      <c r="L8">
        <f t="shared" si="4"/>
        <v>0</v>
      </c>
      <c r="M8">
        <f t="shared" si="5"/>
        <v>4</v>
      </c>
      <c r="N8">
        <f t="shared" si="6"/>
        <v>0</v>
      </c>
      <c r="O8">
        <f t="shared" si="7"/>
        <v>4</v>
      </c>
      <c r="P8">
        <f t="shared" si="8"/>
        <v>3</v>
      </c>
      <c r="Q8">
        <f t="shared" si="9"/>
        <v>1</v>
      </c>
      <c r="R8">
        <v>1</v>
      </c>
      <c r="S8">
        <v>0</v>
      </c>
      <c r="T8">
        <v>0</v>
      </c>
      <c r="U8">
        <v>2</v>
      </c>
      <c r="V8">
        <v>0</v>
      </c>
      <c r="W8">
        <f t="shared" si="10"/>
        <v>2</v>
      </c>
      <c r="X8">
        <f t="shared" si="11"/>
        <v>3</v>
      </c>
      <c r="Y8">
        <f t="shared" si="12"/>
        <v>1</v>
      </c>
      <c r="Z8">
        <v>1</v>
      </c>
      <c r="AA8">
        <v>0</v>
      </c>
      <c r="AB8">
        <v>0</v>
      </c>
      <c r="AC8">
        <v>2</v>
      </c>
      <c r="AD8">
        <v>0</v>
      </c>
      <c r="AE8">
        <f t="shared" si="13"/>
        <v>2</v>
      </c>
    </row>
    <row r="9" spans="1:31" ht="12.75">
      <c r="A9">
        <v>9</v>
      </c>
      <c r="B9">
        <v>6</v>
      </c>
      <c r="C9">
        <v>0</v>
      </c>
      <c r="D9">
        <v>0</v>
      </c>
      <c r="G9" t="s">
        <v>96</v>
      </c>
      <c r="H9">
        <f t="shared" si="0"/>
        <v>1</v>
      </c>
      <c r="I9">
        <f t="shared" si="1"/>
        <v>2</v>
      </c>
      <c r="J9">
        <f t="shared" si="2"/>
        <v>0</v>
      </c>
      <c r="K9">
        <f t="shared" si="3"/>
        <v>1</v>
      </c>
      <c r="L9">
        <f t="shared" si="4"/>
        <v>1</v>
      </c>
      <c r="M9">
        <f t="shared" si="5"/>
        <v>0</v>
      </c>
      <c r="N9">
        <f t="shared" si="6"/>
        <v>1</v>
      </c>
      <c r="O9">
        <f t="shared" si="7"/>
        <v>-1</v>
      </c>
      <c r="P9">
        <f t="shared" si="8"/>
        <v>1</v>
      </c>
      <c r="Q9">
        <f t="shared" si="9"/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f t="shared" si="10"/>
        <v>0</v>
      </c>
      <c r="X9">
        <f t="shared" si="11"/>
        <v>0</v>
      </c>
      <c r="Y9">
        <f t="shared" si="12"/>
        <v>1</v>
      </c>
      <c r="Z9">
        <v>0</v>
      </c>
      <c r="AA9">
        <v>0</v>
      </c>
      <c r="AB9">
        <v>1</v>
      </c>
      <c r="AC9">
        <v>0</v>
      </c>
      <c r="AD9">
        <v>1</v>
      </c>
      <c r="AE9">
        <f t="shared" si="13"/>
        <v>-1</v>
      </c>
    </row>
    <row r="10" spans="1:31" ht="12.75">
      <c r="A10">
        <v>15</v>
      </c>
      <c r="B10">
        <v>7</v>
      </c>
      <c r="C10">
        <v>3</v>
      </c>
      <c r="D10">
        <v>0</v>
      </c>
      <c r="G10" t="s">
        <v>93</v>
      </c>
      <c r="H10">
        <f t="shared" si="0"/>
        <v>4</v>
      </c>
      <c r="I10">
        <f t="shared" si="1"/>
        <v>2</v>
      </c>
      <c r="J10">
        <f t="shared" si="2"/>
        <v>1</v>
      </c>
      <c r="K10">
        <f t="shared" si="3"/>
        <v>1</v>
      </c>
      <c r="L10">
        <f t="shared" si="4"/>
        <v>0</v>
      </c>
      <c r="M10">
        <f t="shared" si="5"/>
        <v>3</v>
      </c>
      <c r="N10">
        <f t="shared" si="6"/>
        <v>2</v>
      </c>
      <c r="O10">
        <f t="shared" si="7"/>
        <v>1</v>
      </c>
      <c r="P10">
        <f t="shared" si="8"/>
        <v>1</v>
      </c>
      <c r="Q10">
        <f t="shared" si="9"/>
        <v>1</v>
      </c>
      <c r="R10">
        <v>0</v>
      </c>
      <c r="S10">
        <v>1</v>
      </c>
      <c r="T10">
        <v>0</v>
      </c>
      <c r="U10">
        <v>2</v>
      </c>
      <c r="V10">
        <v>2</v>
      </c>
      <c r="W10">
        <f t="shared" si="10"/>
        <v>0</v>
      </c>
      <c r="X10">
        <f t="shared" si="11"/>
        <v>3</v>
      </c>
      <c r="Y10">
        <f t="shared" si="12"/>
        <v>1</v>
      </c>
      <c r="Z10">
        <v>1</v>
      </c>
      <c r="AA10">
        <v>0</v>
      </c>
      <c r="AB10">
        <v>0</v>
      </c>
      <c r="AC10">
        <v>1</v>
      </c>
      <c r="AD10">
        <v>0</v>
      </c>
      <c r="AE10">
        <f t="shared" si="13"/>
        <v>1</v>
      </c>
    </row>
    <row r="11" spans="1:31" ht="12.75">
      <c r="A11">
        <v>17</v>
      </c>
      <c r="B11">
        <v>18</v>
      </c>
      <c r="C11">
        <v>2</v>
      </c>
      <c r="D11">
        <v>1</v>
      </c>
      <c r="G11" t="s">
        <v>28</v>
      </c>
      <c r="H11">
        <f t="shared" si="0"/>
        <v>6</v>
      </c>
      <c r="I11">
        <f t="shared" si="1"/>
        <v>2</v>
      </c>
      <c r="J11">
        <f t="shared" si="2"/>
        <v>2</v>
      </c>
      <c r="K11">
        <f t="shared" si="3"/>
        <v>0</v>
      </c>
      <c r="L11">
        <f t="shared" si="4"/>
        <v>0</v>
      </c>
      <c r="M11">
        <f t="shared" si="5"/>
        <v>3</v>
      </c>
      <c r="N11">
        <f t="shared" si="6"/>
        <v>0</v>
      </c>
      <c r="O11">
        <f t="shared" si="7"/>
        <v>3</v>
      </c>
      <c r="P11">
        <f t="shared" si="8"/>
        <v>3</v>
      </c>
      <c r="Q11">
        <f t="shared" si="9"/>
        <v>1</v>
      </c>
      <c r="R11">
        <v>1</v>
      </c>
      <c r="S11">
        <v>0</v>
      </c>
      <c r="T11">
        <v>0</v>
      </c>
      <c r="U11">
        <v>2</v>
      </c>
      <c r="V11">
        <v>0</v>
      </c>
      <c r="W11">
        <f t="shared" si="10"/>
        <v>2</v>
      </c>
      <c r="X11">
        <f t="shared" si="11"/>
        <v>3</v>
      </c>
      <c r="Y11">
        <f t="shared" si="12"/>
        <v>1</v>
      </c>
      <c r="Z11">
        <v>1</v>
      </c>
      <c r="AA11">
        <v>0</v>
      </c>
      <c r="AB11">
        <v>0</v>
      </c>
      <c r="AC11">
        <v>1</v>
      </c>
      <c r="AD11">
        <v>0</v>
      </c>
      <c r="AE11">
        <f t="shared" si="13"/>
        <v>1</v>
      </c>
    </row>
    <row r="12" spans="1:31" ht="12.75">
      <c r="A12">
        <v>3</v>
      </c>
      <c r="B12">
        <v>4</v>
      </c>
      <c r="C12">
        <v>0</v>
      </c>
      <c r="D12">
        <v>0</v>
      </c>
      <c r="G12" t="s">
        <v>70</v>
      </c>
      <c r="H12">
        <f t="shared" si="0"/>
        <v>3</v>
      </c>
      <c r="I12">
        <f t="shared" si="1"/>
        <v>2</v>
      </c>
      <c r="J12">
        <f t="shared" si="2"/>
        <v>1</v>
      </c>
      <c r="K12">
        <f t="shared" si="3"/>
        <v>0</v>
      </c>
      <c r="L12">
        <f t="shared" si="4"/>
        <v>1</v>
      </c>
      <c r="M12">
        <f t="shared" si="5"/>
        <v>4</v>
      </c>
      <c r="N12">
        <f t="shared" si="6"/>
        <v>2</v>
      </c>
      <c r="O12">
        <f t="shared" si="7"/>
        <v>2</v>
      </c>
      <c r="P12">
        <f t="shared" si="8"/>
        <v>0</v>
      </c>
      <c r="Q12">
        <f t="shared" si="9"/>
        <v>1</v>
      </c>
      <c r="R12">
        <v>0</v>
      </c>
      <c r="S12">
        <v>0</v>
      </c>
      <c r="T12">
        <v>1</v>
      </c>
      <c r="U12">
        <v>0</v>
      </c>
      <c r="V12">
        <v>1</v>
      </c>
      <c r="W12">
        <f t="shared" si="10"/>
        <v>-1</v>
      </c>
      <c r="X12">
        <f t="shared" si="11"/>
        <v>3</v>
      </c>
      <c r="Y12">
        <f t="shared" si="12"/>
        <v>1</v>
      </c>
      <c r="Z12">
        <v>1</v>
      </c>
      <c r="AA12">
        <v>0</v>
      </c>
      <c r="AB12">
        <v>0</v>
      </c>
      <c r="AC12">
        <v>4</v>
      </c>
      <c r="AD12">
        <v>1</v>
      </c>
      <c r="AE12">
        <f t="shared" si="13"/>
        <v>3</v>
      </c>
    </row>
    <row r="13" spans="1:31" ht="12.75">
      <c r="A13">
        <v>5</v>
      </c>
      <c r="B13">
        <v>2</v>
      </c>
      <c r="C13">
        <v>0</v>
      </c>
      <c r="D13">
        <v>1</v>
      </c>
      <c r="G13" t="s">
        <v>84</v>
      </c>
      <c r="H13">
        <f t="shared" si="0"/>
        <v>3</v>
      </c>
      <c r="I13">
        <f t="shared" si="1"/>
        <v>2</v>
      </c>
      <c r="J13">
        <f t="shared" si="2"/>
        <v>1</v>
      </c>
      <c r="K13">
        <f t="shared" si="3"/>
        <v>0</v>
      </c>
      <c r="L13">
        <f t="shared" si="4"/>
        <v>1</v>
      </c>
      <c r="M13">
        <f t="shared" si="5"/>
        <v>2</v>
      </c>
      <c r="N13">
        <f t="shared" si="6"/>
        <v>3</v>
      </c>
      <c r="O13">
        <f t="shared" si="7"/>
        <v>-1</v>
      </c>
      <c r="P13">
        <f t="shared" si="8"/>
        <v>3</v>
      </c>
      <c r="Q13">
        <f t="shared" si="9"/>
        <v>1</v>
      </c>
      <c r="R13">
        <v>1</v>
      </c>
      <c r="S13">
        <v>0</v>
      </c>
      <c r="T13">
        <v>0</v>
      </c>
      <c r="U13">
        <v>1</v>
      </c>
      <c r="V13">
        <v>0</v>
      </c>
      <c r="W13">
        <f t="shared" si="10"/>
        <v>1</v>
      </c>
      <c r="X13">
        <f t="shared" si="11"/>
        <v>0</v>
      </c>
      <c r="Y13">
        <f t="shared" si="12"/>
        <v>1</v>
      </c>
      <c r="Z13">
        <v>0</v>
      </c>
      <c r="AA13">
        <v>0</v>
      </c>
      <c r="AB13">
        <v>1</v>
      </c>
      <c r="AC13">
        <v>1</v>
      </c>
      <c r="AD13">
        <v>3</v>
      </c>
      <c r="AE13">
        <f t="shared" si="13"/>
        <v>-2</v>
      </c>
    </row>
    <row r="14" spans="1:31" ht="12.75">
      <c r="A14">
        <v>19</v>
      </c>
      <c r="B14">
        <v>13</v>
      </c>
      <c r="C14">
        <v>3</v>
      </c>
      <c r="D14">
        <v>1</v>
      </c>
      <c r="G14" t="s">
        <v>26</v>
      </c>
      <c r="H14">
        <f t="shared" si="0"/>
        <v>0</v>
      </c>
      <c r="I14">
        <f t="shared" si="1"/>
        <v>2</v>
      </c>
      <c r="J14">
        <f t="shared" si="2"/>
        <v>0</v>
      </c>
      <c r="K14">
        <f t="shared" si="3"/>
        <v>0</v>
      </c>
      <c r="L14">
        <f t="shared" si="4"/>
        <v>2</v>
      </c>
      <c r="M14">
        <f t="shared" si="5"/>
        <v>0</v>
      </c>
      <c r="N14">
        <f t="shared" si="6"/>
        <v>4</v>
      </c>
      <c r="O14">
        <f t="shared" si="7"/>
        <v>-4</v>
      </c>
      <c r="P14">
        <f t="shared" si="8"/>
        <v>0</v>
      </c>
      <c r="Q14">
        <f t="shared" si="9"/>
        <v>1</v>
      </c>
      <c r="R14">
        <v>0</v>
      </c>
      <c r="S14">
        <v>0</v>
      </c>
      <c r="T14">
        <v>1</v>
      </c>
      <c r="U14">
        <v>0</v>
      </c>
      <c r="V14">
        <v>2</v>
      </c>
      <c r="W14">
        <f t="shared" si="10"/>
        <v>-2</v>
      </c>
      <c r="X14">
        <f t="shared" si="11"/>
        <v>0</v>
      </c>
      <c r="Y14">
        <f t="shared" si="12"/>
        <v>1</v>
      </c>
      <c r="Z14">
        <v>0</v>
      </c>
      <c r="AA14">
        <v>0</v>
      </c>
      <c r="AB14">
        <v>1</v>
      </c>
      <c r="AC14">
        <v>0</v>
      </c>
      <c r="AD14">
        <v>2</v>
      </c>
      <c r="AE14">
        <f t="shared" si="13"/>
        <v>-2</v>
      </c>
    </row>
    <row r="15" spans="1:31" ht="12.75">
      <c r="A15">
        <v>8</v>
      </c>
      <c r="B15">
        <v>15</v>
      </c>
      <c r="C15">
        <v>2</v>
      </c>
      <c r="D15">
        <v>0</v>
      </c>
      <c r="G15" t="s">
        <v>75</v>
      </c>
      <c r="H15">
        <f t="shared" si="0"/>
        <v>3</v>
      </c>
      <c r="I15">
        <f t="shared" si="1"/>
        <v>2</v>
      </c>
      <c r="J15">
        <f t="shared" si="2"/>
        <v>1</v>
      </c>
      <c r="K15">
        <f t="shared" si="3"/>
        <v>0</v>
      </c>
      <c r="L15">
        <f t="shared" si="4"/>
        <v>1</v>
      </c>
      <c r="M15">
        <f t="shared" si="5"/>
        <v>3</v>
      </c>
      <c r="N15">
        <f t="shared" si="6"/>
        <v>2</v>
      </c>
      <c r="O15">
        <f t="shared" si="7"/>
        <v>1</v>
      </c>
      <c r="P15">
        <f t="shared" si="8"/>
        <v>3</v>
      </c>
      <c r="Q15">
        <f t="shared" si="9"/>
        <v>1</v>
      </c>
      <c r="R15">
        <v>1</v>
      </c>
      <c r="S15">
        <v>0</v>
      </c>
      <c r="T15">
        <v>0</v>
      </c>
      <c r="U15">
        <v>3</v>
      </c>
      <c r="V15">
        <v>0</v>
      </c>
      <c r="W15">
        <f t="shared" si="10"/>
        <v>3</v>
      </c>
      <c r="X15">
        <f t="shared" si="11"/>
        <v>0</v>
      </c>
      <c r="Y15">
        <f t="shared" si="12"/>
        <v>1</v>
      </c>
      <c r="Z15">
        <v>0</v>
      </c>
      <c r="AA15">
        <v>0</v>
      </c>
      <c r="AB15">
        <v>1</v>
      </c>
      <c r="AC15">
        <v>0</v>
      </c>
      <c r="AD15">
        <v>2</v>
      </c>
      <c r="AE15">
        <f t="shared" si="13"/>
        <v>-2</v>
      </c>
    </row>
    <row r="16" spans="1:31" ht="12.75">
      <c r="A16">
        <v>6</v>
      </c>
      <c r="B16">
        <v>20</v>
      </c>
      <c r="C16">
        <v>3</v>
      </c>
      <c r="D16">
        <v>0</v>
      </c>
      <c r="G16" s="128" t="s">
        <v>79</v>
      </c>
      <c r="H16">
        <f t="shared" si="0"/>
        <v>0</v>
      </c>
      <c r="I16">
        <f t="shared" si="1"/>
        <v>2</v>
      </c>
      <c r="J16">
        <f t="shared" si="2"/>
        <v>0</v>
      </c>
      <c r="K16">
        <f t="shared" si="3"/>
        <v>0</v>
      </c>
      <c r="L16">
        <f t="shared" si="4"/>
        <v>2</v>
      </c>
      <c r="M16">
        <f t="shared" si="5"/>
        <v>0</v>
      </c>
      <c r="N16">
        <f t="shared" si="6"/>
        <v>2</v>
      </c>
      <c r="O16">
        <f t="shared" si="7"/>
        <v>-2</v>
      </c>
      <c r="P16">
        <f t="shared" si="8"/>
        <v>0</v>
      </c>
      <c r="Q16">
        <f t="shared" si="9"/>
        <v>1</v>
      </c>
      <c r="R16">
        <v>0</v>
      </c>
      <c r="S16">
        <v>0</v>
      </c>
      <c r="T16">
        <v>1</v>
      </c>
      <c r="U16">
        <v>0</v>
      </c>
      <c r="V16">
        <v>1</v>
      </c>
      <c r="W16">
        <f t="shared" si="10"/>
        <v>-1</v>
      </c>
      <c r="X16">
        <f t="shared" si="11"/>
        <v>0</v>
      </c>
      <c r="Y16">
        <f t="shared" si="12"/>
        <v>1</v>
      </c>
      <c r="Z16">
        <v>0</v>
      </c>
      <c r="AA16">
        <v>0</v>
      </c>
      <c r="AB16">
        <v>1</v>
      </c>
      <c r="AC16">
        <v>0</v>
      </c>
      <c r="AD16">
        <v>1</v>
      </c>
      <c r="AE16">
        <f t="shared" si="13"/>
        <v>-1</v>
      </c>
    </row>
    <row r="17" spans="1:31" ht="12.75">
      <c r="A17">
        <v>12</v>
      </c>
      <c r="B17">
        <v>10</v>
      </c>
      <c r="C17">
        <v>0</v>
      </c>
      <c r="D17">
        <v>1</v>
      </c>
      <c r="G17" t="s">
        <v>69</v>
      </c>
      <c r="H17">
        <f t="shared" si="0"/>
        <v>4</v>
      </c>
      <c r="I17">
        <f t="shared" si="1"/>
        <v>2</v>
      </c>
      <c r="J17">
        <f t="shared" si="2"/>
        <v>1</v>
      </c>
      <c r="K17">
        <f t="shared" si="3"/>
        <v>1</v>
      </c>
      <c r="L17">
        <f t="shared" si="4"/>
        <v>0</v>
      </c>
      <c r="M17">
        <f t="shared" si="5"/>
        <v>3</v>
      </c>
      <c r="N17">
        <f t="shared" si="6"/>
        <v>2</v>
      </c>
      <c r="O17">
        <f t="shared" si="7"/>
        <v>1</v>
      </c>
      <c r="P17">
        <f t="shared" si="8"/>
        <v>3</v>
      </c>
      <c r="Q17">
        <f t="shared" si="9"/>
        <v>1</v>
      </c>
      <c r="R17">
        <v>1</v>
      </c>
      <c r="S17">
        <v>0</v>
      </c>
      <c r="T17">
        <v>0</v>
      </c>
      <c r="U17">
        <v>2</v>
      </c>
      <c r="V17">
        <v>1</v>
      </c>
      <c r="W17">
        <f t="shared" si="10"/>
        <v>1</v>
      </c>
      <c r="X17">
        <f t="shared" si="11"/>
        <v>1</v>
      </c>
      <c r="Y17">
        <f t="shared" si="12"/>
        <v>1</v>
      </c>
      <c r="Z17">
        <v>0</v>
      </c>
      <c r="AA17">
        <v>1</v>
      </c>
      <c r="AB17">
        <v>0</v>
      </c>
      <c r="AC17">
        <v>1</v>
      </c>
      <c r="AD17">
        <v>1</v>
      </c>
      <c r="AE17">
        <f t="shared" si="13"/>
        <v>0</v>
      </c>
    </row>
    <row r="18" spans="1:31" ht="12.75">
      <c r="A18">
        <v>11</v>
      </c>
      <c r="B18">
        <v>14</v>
      </c>
      <c r="C18">
        <v>2</v>
      </c>
      <c r="D18">
        <v>0</v>
      </c>
      <c r="G18" t="s">
        <v>85</v>
      </c>
      <c r="H18">
        <f t="shared" si="0"/>
        <v>0</v>
      </c>
      <c r="I18">
        <f t="shared" si="1"/>
        <v>2</v>
      </c>
      <c r="J18">
        <f t="shared" si="2"/>
        <v>0</v>
      </c>
      <c r="K18">
        <f t="shared" si="3"/>
        <v>0</v>
      </c>
      <c r="L18">
        <f t="shared" si="4"/>
        <v>2</v>
      </c>
      <c r="M18">
        <f t="shared" si="5"/>
        <v>1</v>
      </c>
      <c r="N18">
        <f t="shared" si="6"/>
        <v>3</v>
      </c>
      <c r="O18">
        <f t="shared" si="7"/>
        <v>-2</v>
      </c>
      <c r="P18">
        <f t="shared" si="8"/>
        <v>0</v>
      </c>
      <c r="Q18">
        <f t="shared" si="9"/>
        <v>1</v>
      </c>
      <c r="R18">
        <v>0</v>
      </c>
      <c r="S18">
        <v>0</v>
      </c>
      <c r="T18">
        <v>1</v>
      </c>
      <c r="U18">
        <v>0</v>
      </c>
      <c r="V18">
        <v>1</v>
      </c>
      <c r="W18">
        <f t="shared" si="10"/>
        <v>-1</v>
      </c>
      <c r="X18">
        <f t="shared" si="11"/>
        <v>0</v>
      </c>
      <c r="Y18">
        <f t="shared" si="12"/>
        <v>1</v>
      </c>
      <c r="Z18">
        <v>0</v>
      </c>
      <c r="AA18">
        <v>0</v>
      </c>
      <c r="AB18">
        <v>1</v>
      </c>
      <c r="AC18">
        <v>1</v>
      </c>
      <c r="AD18">
        <v>2</v>
      </c>
      <c r="AE18">
        <f t="shared" si="13"/>
        <v>-1</v>
      </c>
    </row>
    <row r="19" spans="1:31" ht="12.75">
      <c r="A19">
        <v>16</v>
      </c>
      <c r="B19">
        <v>1</v>
      </c>
      <c r="C19">
        <v>0</v>
      </c>
      <c r="D19">
        <v>1</v>
      </c>
      <c r="G19" t="s">
        <v>94</v>
      </c>
      <c r="H19">
        <f t="shared" si="0"/>
        <v>4</v>
      </c>
      <c r="I19">
        <f t="shared" si="1"/>
        <v>2</v>
      </c>
      <c r="J19">
        <f t="shared" si="2"/>
        <v>1</v>
      </c>
      <c r="K19">
        <f t="shared" si="3"/>
        <v>1</v>
      </c>
      <c r="L19">
        <f t="shared" si="4"/>
        <v>0</v>
      </c>
      <c r="M19">
        <f t="shared" si="5"/>
        <v>5</v>
      </c>
      <c r="N19">
        <f t="shared" si="6"/>
        <v>3</v>
      </c>
      <c r="O19">
        <f t="shared" si="7"/>
        <v>2</v>
      </c>
      <c r="P19">
        <f t="shared" si="8"/>
        <v>3</v>
      </c>
      <c r="Q19">
        <f t="shared" si="9"/>
        <v>1</v>
      </c>
      <c r="R19">
        <v>1</v>
      </c>
      <c r="S19">
        <v>0</v>
      </c>
      <c r="T19">
        <v>0</v>
      </c>
      <c r="U19">
        <v>3</v>
      </c>
      <c r="V19">
        <v>1</v>
      </c>
      <c r="W19">
        <f t="shared" si="10"/>
        <v>2</v>
      </c>
      <c r="X19">
        <f t="shared" si="11"/>
        <v>1</v>
      </c>
      <c r="Y19">
        <f t="shared" si="12"/>
        <v>1</v>
      </c>
      <c r="Z19">
        <v>0</v>
      </c>
      <c r="AA19">
        <v>1</v>
      </c>
      <c r="AB19">
        <v>0</v>
      </c>
      <c r="AC19">
        <v>2</v>
      </c>
      <c r="AD19">
        <v>2</v>
      </c>
      <c r="AE19">
        <f t="shared" si="13"/>
        <v>0</v>
      </c>
    </row>
    <row r="20" spans="1:31" ht="12.75">
      <c r="A20">
        <v>7</v>
      </c>
      <c r="B20">
        <v>9</v>
      </c>
      <c r="C20">
        <v>1</v>
      </c>
      <c r="D20">
        <v>0</v>
      </c>
      <c r="G20" t="s">
        <v>24</v>
      </c>
      <c r="H20">
        <f t="shared" si="0"/>
        <v>0</v>
      </c>
      <c r="I20">
        <f t="shared" si="1"/>
        <v>2</v>
      </c>
      <c r="J20">
        <f t="shared" si="2"/>
        <v>0</v>
      </c>
      <c r="K20">
        <f t="shared" si="3"/>
        <v>0</v>
      </c>
      <c r="L20">
        <f t="shared" si="4"/>
        <v>2</v>
      </c>
      <c r="M20">
        <f t="shared" si="5"/>
        <v>1</v>
      </c>
      <c r="N20">
        <f t="shared" si="6"/>
        <v>7</v>
      </c>
      <c r="O20">
        <f t="shared" si="7"/>
        <v>-6</v>
      </c>
      <c r="P20">
        <f t="shared" si="8"/>
        <v>0</v>
      </c>
      <c r="Q20">
        <f t="shared" si="9"/>
        <v>1</v>
      </c>
      <c r="R20">
        <v>0</v>
      </c>
      <c r="S20">
        <v>0</v>
      </c>
      <c r="T20">
        <v>1</v>
      </c>
      <c r="U20">
        <v>1</v>
      </c>
      <c r="V20">
        <v>4</v>
      </c>
      <c r="W20">
        <f t="shared" si="10"/>
        <v>-3</v>
      </c>
      <c r="X20">
        <f t="shared" si="11"/>
        <v>0</v>
      </c>
      <c r="Y20">
        <f t="shared" si="12"/>
        <v>1</v>
      </c>
      <c r="Z20">
        <v>0</v>
      </c>
      <c r="AA20">
        <v>0</v>
      </c>
      <c r="AB20">
        <v>1</v>
      </c>
      <c r="AC20">
        <v>0</v>
      </c>
      <c r="AD20">
        <v>3</v>
      </c>
      <c r="AE20">
        <f t="shared" si="13"/>
        <v>-3</v>
      </c>
    </row>
    <row r="21" spans="8:39" ht="12.75">
      <c r="H21" t="s">
        <v>12</v>
      </c>
      <c r="I21" t="s">
        <v>13</v>
      </c>
      <c r="J21" t="s">
        <v>14</v>
      </c>
      <c r="K21" t="s">
        <v>15</v>
      </c>
      <c r="L21" t="s">
        <v>12</v>
      </c>
      <c r="M21" t="s">
        <v>6</v>
      </c>
      <c r="N21" t="s">
        <v>7</v>
      </c>
      <c r="O21" t="s">
        <v>16</v>
      </c>
      <c r="P21" t="s">
        <v>12</v>
      </c>
      <c r="Q21" t="s">
        <v>13</v>
      </c>
      <c r="R21" t="s">
        <v>14</v>
      </c>
      <c r="S21" t="s">
        <v>15</v>
      </c>
      <c r="T21" t="s">
        <v>12</v>
      </c>
      <c r="U21" t="s">
        <v>6</v>
      </c>
      <c r="V21" t="s">
        <v>7</v>
      </c>
      <c r="W21" t="s">
        <v>16</v>
      </c>
      <c r="X21" t="s">
        <v>12</v>
      </c>
      <c r="Y21" t="s">
        <v>13</v>
      </c>
      <c r="Z21" t="s">
        <v>14</v>
      </c>
      <c r="AA21" t="s">
        <v>15</v>
      </c>
      <c r="AB21" t="s">
        <v>12</v>
      </c>
      <c r="AC21" t="s">
        <v>6</v>
      </c>
      <c r="AD21" t="s">
        <v>7</v>
      </c>
      <c r="AE21" t="s">
        <v>16</v>
      </c>
      <c r="AG21" t="s">
        <v>12</v>
      </c>
      <c r="AH21" t="s">
        <v>13</v>
      </c>
      <c r="AI21" t="s">
        <v>14</v>
      </c>
      <c r="AJ21" t="s">
        <v>15</v>
      </c>
      <c r="AK21" t="s">
        <v>12</v>
      </c>
      <c r="AL21" t="s">
        <v>6</v>
      </c>
      <c r="AM21" t="s"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 LACOSTE</dc:creator>
  <cp:keywords/>
  <dc:description/>
  <cp:lastModifiedBy>OMar</cp:lastModifiedBy>
  <dcterms:created xsi:type="dcterms:W3CDTF">1999-08-02T12:24:14Z</dcterms:created>
  <dcterms:modified xsi:type="dcterms:W3CDTF">2023-08-17T16:28:29Z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2021-08-10T09:42:54Z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1ed5ffcf-990c-4928-baef-fd5c9792676e</vt:lpwstr>
  </property>
  <property fmtid="{D5CDD505-2E9C-101B-9397-08002B2CF9AE}" pid="8" name="MSIP_Label_2d26f538-337a-4593-a7e6-123667b1a538_ContentBits">
    <vt:lpwstr>0</vt:lpwstr>
  </property>
  <property fmtid="{D5CDD505-2E9C-101B-9397-08002B2CF9AE}" pid="9" name="MSIP_Label_4cad6431-53ea-4466-8111-3fefa470bcb9_Enabled">
    <vt:lpwstr>true</vt:lpwstr>
  </property>
  <property fmtid="{D5CDD505-2E9C-101B-9397-08002B2CF9AE}" pid="10" name="MSIP_Label_4cad6431-53ea-4466-8111-3fefa470bcb9_SetDate">
    <vt:lpwstr>2023-08-17T15:49:09Z</vt:lpwstr>
  </property>
  <property fmtid="{D5CDD505-2E9C-101B-9397-08002B2CF9AE}" pid="11" name="MSIP_Label_4cad6431-53ea-4466-8111-3fefa470bcb9_Method">
    <vt:lpwstr>Standard</vt:lpwstr>
  </property>
  <property fmtid="{D5CDD505-2E9C-101B-9397-08002B2CF9AE}" pid="12" name="MSIP_Label_4cad6431-53ea-4466-8111-3fefa470bcb9_Name">
    <vt:lpwstr>Usage Interne</vt:lpwstr>
  </property>
  <property fmtid="{D5CDD505-2E9C-101B-9397-08002B2CF9AE}" pid="13" name="MSIP_Label_4cad6431-53ea-4466-8111-3fefa470bcb9_SiteId">
    <vt:lpwstr>fb3baf17-c313-474c-8d5d-577a3ec97a32</vt:lpwstr>
  </property>
  <property fmtid="{D5CDD505-2E9C-101B-9397-08002B2CF9AE}" pid="14" name="MSIP_Label_4cad6431-53ea-4466-8111-3fefa470bcb9_ActionId">
    <vt:lpwstr>84d0b2ad-5b6e-4269-9d64-7e1c3a2929e6</vt:lpwstr>
  </property>
  <property fmtid="{D5CDD505-2E9C-101B-9397-08002B2CF9AE}" pid="15" name="MSIP_Label_4cad6431-53ea-4466-8111-3fefa470bcb9_ContentBits">
    <vt:lpwstr>0</vt:lpwstr>
  </property>
</Properties>
</file>